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86" documentId="13_ncr:1_{F6CB121F-512D-4AA6-A0C1-0FB36C537598}" xr6:coauthVersionLast="47" xr6:coauthVersionMax="47" xr10:uidLastSave="{E83D946A-1FE2-4565-84D2-02EEF6B088E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<sst xmlns="http://schemas.openxmlformats.org/spreadsheetml/2006/main" count="179018" uniqueCount="39101">
  <si>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</si>
  <si>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</si>
  <si>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</si>
  <si>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</si>
  <si>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</si>
  <si>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</si>
  <si>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</si>
  <si>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</si>
  <si>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</si>
  <si>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</si>
  <si>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</si>
  <si>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</si>
  <si>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</si>
  <si>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</si>
  <si>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</si>
  <si>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</si>
  <si>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</si>
  <si>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</si>
  <si>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</si>
  <si>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</si>
  <si>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</si>
  <si>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</si>
  <si>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</si>
  <si>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</si>
  <si>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</si>
  <si>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</si>
  <si>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</si>
  <si>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</si>
  <si>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</si>
  <si>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</si>
  <si>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</si>
  <si>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</si>
  <si>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</si>
  <si>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</si>
  <si>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</si>
  <si>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</si>
  <si>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</si>
  <si>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</si>
  <si>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</si>
  <si>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</si>
  <si>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</si>
  <si>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</si>
  <si>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</si>
  <si>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</si>
  <si>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</si>
  <si>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</si>
  <si>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</si>
  <si>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</si>
  <si>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</si>
  <si>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</si>
  <si>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</si>
  <si>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</si>
  <si>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</si>
  <si>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</si>
  <si>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</si>
  <si>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</si>
  <si>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</si>
  <si>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</si>
  <si>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</si>
  <si>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</si>
  <si>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</si>
  <si>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</si>
  <si>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</si>
  <si>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</si>
  <si>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</si>
  <si>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</si>
  <si>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</si>
  <si>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</si>
  <si>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</si>
  <si>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</si>
  <si>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</si>
  <si>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</si>
  <si>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</si>
  <si>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</si>
  <si>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</si>
  <si>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</si>
  <si>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</si>
  <si>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</si>
  <si>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</si>
  <si>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</si>
  <si>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</si>
  <si>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</si>
  <si>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</si>
  <si>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</si>
  <si>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</si>
  <si>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</si>
  <si>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</si>
  <si>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</si>
  <si>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</si>
  <si>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</si>
  <si>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</si>
  <si>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</si>
  <si>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</si>
  <si>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</si>
  <si>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</si>
  <si>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</si>
  <si>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</si>
  <si>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</si>
  <si>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</si>
  <si>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</si>
  <si>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</si>
  <si>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</si>
  <si>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</si>
  <si>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</si>
  <si>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</si>
  <si>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</si>
  <si>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</si>
  <si>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</si>
  <si>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</si>
  <si>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</si>
  <si>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</si>
  <si>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</si>
  <si>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</si>
  <si>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</si>
  <si>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</si>
  <si>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</si>
  <si>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</si>
  <si>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</si>
  <si>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</si>
  <si>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</si>
  <si>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</si>
  <si>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</si>
  <si>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</si>
  <si>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</si>
  <si>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</si>
  <si>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</si>
  <si>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</si>
  <si>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</si>
  <si>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</si>
  <si>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</si>
  <si>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</si>
  <si>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</si>
  <si>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</si>
  <si>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</si>
  <si>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</si>
  <si>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</si>
  <si>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</si>
  <si>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</si>
  <si>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</si>
  <si>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</si>
  <si>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</si>
  <si>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</si>
  <si>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</si>
  <si>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</si>
  <si>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</si>
  <si>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</si>
  <si>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</si>
  <si>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</si>
  <si>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</si>
  <si>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</si>
  <si>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</si>
  <si>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</si>
  <si>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</si>
  <si>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</si>
  <si>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</si>
  <si>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</si>
  <si>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</si>
  <si>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</si>
  <si>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</si>
  <si>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</si>
  <si>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</si>
  <si>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</si>
  <si>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</si>
  <si>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</si>
  <si>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</si>
  <si>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</si>
  <si>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</si>
  <si>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</si>
  <si>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</si>
  <si>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</si>
  <si>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</si>
  <si>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</si>
  <si>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</si>
  <si>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</si>
  <si>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</si>
  <si>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</si>
  <si>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</si>
  <si>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</si>
  <si>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</si>
  <si>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</si>
  <si>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</si>
  <si>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</si>
  <si>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</si>
  <si>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</si>
  <si>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</si>
  <si>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</si>
  <si>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</si>
  <si>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</si>
  <si>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</si>
  <si>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</si>
  <si>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</si>
  <si>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</si>
  <si>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</si>
  <si>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</si>
  <si>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</si>
  <si>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</si>
  <si>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</si>
  <si>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</si>
  <si>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</si>
  <si>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</si>
  <si>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</si>
  <si>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</si>
  <si>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</si>
  <si>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</si>
  <si>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</si>
  <si>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</si>
  <si>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</si>
  <si>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</si>
  <si>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</si>
  <si>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</si>
  <si>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</si>
  <si>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</si>
  <si>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</si>
  <si>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</si>
  <si>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</si>
  <si>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</si>
  <si>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</si>
  <si>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</si>
  <si>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</si>
  <si>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</si>
  <si>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</si>
  <si>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</si>
  <si>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</si>
  <si>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</si>
  <si>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</si>
  <si>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</si>
  <si>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</si>
  <si>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</si>
  <si>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</si>
  <si>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</si>
  <si>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</si>
  <si>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</si>
  <si>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</si>
  <si>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</si>
  <si>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</si>
  <si>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</si>
  <si>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</si>
  <si>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</si>
  <si>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</si>
  <si>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</si>
  <si>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</si>
  <si>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</si>
  <si>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</si>
  <si>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</si>
  <si>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</si>
  <si>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</si>
  <si>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</si>
  <si>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</si>
  <si>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</si>
  <si>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</si>
  <si>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</si>
  <si>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</si>
  <si>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</si>
  <si>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</si>
  <si>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</si>
  <si>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</si>
  <si>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</si>
  <si>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</si>
  <si>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</si>
  <si>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</si>
  <si>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</si>
  <si>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</si>
  <si>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</si>
  <si>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</si>
  <si>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</si>
  <si>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</si>
  <si>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</si>
  <si>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</si>
  <si>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</si>
  <si>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</si>
  <si>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</si>
  <si>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</si>
  <si>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</si>
  <si>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</si>
  <si>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</si>
  <si>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</si>
  <si>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</si>
  <si>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</si>
  <si>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</si>
  <si>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</si>
  <si>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</si>
  <si>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</si>
  <si>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</si>
  <si>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</si>
  <si>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</si>
  <si>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</si>
  <si>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</si>
  <si>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</si>
  <si>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</si>
  <si>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</si>
  <si>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</si>
  <si>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</si>
  <si>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</si>
  <si>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</si>
  <si>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</si>
  <si>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</si>
  <si>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</si>
  <si>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</si>
  <si>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</si>
  <si>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</si>
  <si>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</si>
  <si>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</si>
  <si>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</si>
  <si>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</si>
  <si>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</si>
  <si>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</si>
  <si>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</si>
  <si>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</si>
  <si>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</si>
  <si>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</si>
  <si>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</si>
  <si>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</si>
  <si>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</si>
  <si>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</si>
  <si>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</si>
  <si>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</si>
  <si>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</si>
  <si>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</si>
  <si>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</si>
  <si>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</si>
  <si>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</si>
  <si>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</si>
  <si>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</si>
  <si>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</si>
  <si>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</si>
  <si>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</si>
  <si>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</si>
  <si>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</si>
  <si>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</si>
  <si>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</si>
  <si>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</si>
  <si>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</si>
  <si>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</si>
  <si>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</si>
  <si>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</si>
  <si>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</si>
  <si>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</si>
  <si>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</si>
  <si>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</si>
  <si>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</si>
  <si>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</si>
  <si>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</si>
  <si>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</si>
  <si>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</si>
  <si>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</si>
  <si>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</si>
  <si>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</si>
  <si>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</si>
  <si>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</si>
  <si>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</si>
  <si>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</si>
  <si>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</si>
  <si>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</si>
  <si>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</si>
  <si>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</si>
  <si>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</si>
  <si>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</si>
  <si>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</si>
  <si>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</si>
  <si>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</si>
  <si>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</si>
  <si>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</si>
  <si>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</si>
  <si>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</si>
  <si>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</si>
  <si>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</si>
  <si>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</si>
  <si>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</si>
  <si>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</si>
  <si>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</si>
  <si>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</si>
  <si>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</si>
  <si>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</si>
  <si>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</si>
  <si>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</si>
  <si>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</si>
  <si>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</si>
  <si>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</si>
  <si>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</si>
  <si>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</si>
  <si>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</si>
  <si>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</si>
  <si>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</si>
  <si>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</si>
  <si>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</si>
  <si>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</si>
  <si>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</si>
  <si>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</si>
  <si>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</si>
  <si>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</si>
  <si>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</si>
  <si>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</si>
  <si>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</si>
  <si>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</si>
  <si>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</si>
  <si>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</si>
  <si>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</si>
  <si>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</si>
  <si>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</si>
  <si>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</si>
  <si>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</si>
  <si>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</si>
  <si>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</si>
  <si>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</si>
  <si>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</si>
  <si>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</si>
  <si>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</si>
  <si>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</si>
  <si>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</si>
  <si>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</si>
  <si>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</si>
  <si>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</si>
  <si>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</si>
  <si>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</si>
  <si>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</si>
  <si>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</si>
  <si>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</si>
  <si>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</si>
  <si>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</si>
  <si>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</si>
  <si>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</si>
  <si>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</si>
  <si>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</si>
  <si>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</si>
  <si>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</si>
  <si>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</si>
  <si>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</si>
  <si>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</si>
  <si>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</si>
  <si>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</si>
  <si>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</si>
  <si>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</si>
  <si>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</si>
  <si>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</si>
  <si>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</si>
  <si>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</si>
  <si>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</si>
  <si>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</si>
  <si>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</si>
  <si>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</si>
  <si>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</si>
  <si>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</si>
  <si>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</si>
  <si>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</si>
  <si>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</si>
  <si>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</si>
  <si>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</si>
  <si>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</si>
  <si>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</si>
  <si>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</si>
  <si>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</si>
  <si>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</si>
  <si>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</si>
  <si>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</si>
  <si>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</si>
  <si>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</si>
  <si>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</si>
  <si>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</si>
  <si>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</si>
  <si>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</si>
  <si>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</si>
  <si>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</si>
  <si>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</si>
  <si>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</si>
  <si>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</si>
  <si>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</si>
  <si>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</si>
  <si>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</si>
  <si>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</si>
  <si>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</si>
  <si>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</si>
  <si>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</si>
  <si>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</si>
  <si>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</si>
  <si>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</si>
  <si>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</si>
  <si>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</si>
  <si>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</si>
  <si>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</si>
  <si>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</si>
  <si>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</si>
  <si>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</si>
  <si>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</si>
  <si>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</si>
  <si>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</si>
  <si>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</si>
  <si>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</si>
  <si>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</si>
  <si>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</si>
  <si>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</si>
  <si>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</si>
  <si>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</si>
  <si>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</si>
  <si>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</si>
  <si>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</si>
  <si>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</si>
  <si>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</si>
  <si>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</si>
  <si>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</si>
  <si>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</si>
  <si>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</si>
  <si>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</si>
  <si>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</si>
  <si>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</si>
  <si>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</si>
  <si>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</si>
  <si>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</si>
  <si>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</si>
  <si>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</si>
  <si>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</si>
  <si>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</si>
  <si>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</si>
  <si>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</si>
  <si>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</si>
  <si>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</si>
  <si>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</si>
  <si>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</si>
  <si>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</si>
  <si>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</si>
  <si>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</si>
  <si>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</si>
  <si>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</si>
  <si>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</si>
  <si>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</si>
  <si>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</si>
  <si>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</si>
  <si>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</si>
  <si>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</si>
  <si>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</si>
  <si>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</si>
  <si>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</si>
  <si>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</si>
  <si>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</si>
  <si>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</si>
  <si>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</si>
  <si>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</si>
  <si>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</si>
  <si>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</si>
  <si>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</si>
  <si>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</si>
  <si>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</si>
  <si>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</si>
  <si>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</si>
  <si>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</si>
  <si>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</si>
  <si>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</si>
  <si>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</si>
  <si>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</si>
  <si>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</si>
  <si>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</si>
  <si>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</si>
  <si>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</si>
  <si>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</si>
  <si>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</si>
  <si>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</si>
  <si>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</si>
  <si>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</si>
  <si>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</si>
  <si>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</si>
  <si>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</si>
  <si>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</si>
  <si>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</si>
  <si>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</si>
  <si>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</si>
  <si>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</si>
  <si>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</si>
  <si>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</si>
  <si>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</si>
  <si>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</si>
  <si>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</si>
  <si>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</si>
  <si>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</si>
  <si>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</si>
  <si>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</si>
  <si>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</si>
  <si>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</si>
  <si>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</si>
  <si>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</si>
  <si>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</si>
  <si>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</si>
  <si>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</si>
  <si>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</si>
  <si>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</si>
  <si>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</si>
  <si>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</si>
  <si>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</si>
  <si>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</si>
  <si>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</si>
  <si>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</si>
  <si>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</si>
  <si>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</si>
  <si>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</si>
  <si>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</si>
  <si>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</si>
  <si>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</si>
  <si>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</si>
  <si>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</si>
  <si>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</si>
  <si>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</si>
  <si>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</si>
  <si>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</si>
  <si>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</si>
  <si>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</si>
  <si>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</si>
  <si>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</si>
  <si>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</si>
  <si>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</si>
  <si>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</si>
  <si>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</si>
  <si>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</si>
  <si>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</si>
  <si>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</si>
  <si>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</si>
  <si>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</si>
  <si>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</si>
  <si>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</si>
  <si>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</si>
  <si>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</si>
  <si>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</si>
  <si>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</si>
  <si>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</si>
  <si>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</si>
  <si>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</si>
  <si>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</si>
  <si>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</si>
  <si>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</si>
  <si>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</si>
  <si>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</si>
  <si>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</si>
  <si>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</si>
  <si>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</si>
  <si>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</si>
  <si>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</si>
  <si>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</si>
  <si>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</si>
  <si>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</si>
  <si>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</si>
  <si>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</si>
  <si>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</si>
  <si>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</si>
  <si>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</si>
  <si>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</si>
  <si>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</si>
  <si>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</si>
  <si>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</si>
  <si>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</si>
  <si>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</si>
  <si>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</si>
  <si>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</si>
  <si>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</si>
  <si>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</si>
  <si>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</si>
  <si>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</si>
  <si>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</si>
  <si>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</si>
  <si>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</si>
  <si>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</si>
  <si>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</si>
  <si>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</si>
  <si>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</si>
  <si>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</si>
  <si>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</si>
  <si>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</si>
  <si>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</si>
  <si>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</si>
  <si>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</si>
  <si>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</si>
  <si>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</si>
  <si>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</si>
  <si>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</si>
  <si>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</si>
  <si>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</si>
  <si>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</si>
  <si>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</si>
  <si>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</si>
  <si>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</si>
  <si>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</si>
  <si>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</si>
  <si>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</si>
  <si>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</si>
  <si>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</si>
  <si>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</si>
  <si>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</si>
  <si>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</si>
  <si>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</si>
  <si>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</si>
  <si>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</si>
  <si>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</si>
  <si>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</si>
  <si>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</si>
  <si>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</si>
  <si>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</si>
  <si>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</si>
  <si>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</si>
  <si>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</si>
  <si>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</si>
  <si>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</si>
  <si>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</si>
  <si>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</si>
  <si>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</si>
  <si>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</si>
  <si>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</si>
  <si>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</si>
  <si>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</si>
  <si>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</si>
  <si>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</si>
  <si>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</si>
  <si>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</si>
  <si>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</si>
  <si>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</si>
  <si>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</si>
  <si>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</si>
  <si>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</si>
  <si>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</si>
  <si>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</si>
  <si>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</si>
  <si>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</si>
  <si>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</si>
  <si>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</si>
  <si>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</si>
  <si>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</si>
  <si>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</si>
  <si>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</si>
  <si>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</si>
  <si>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</si>
  <si>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</si>
  <si>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</si>
  <si>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</si>
  <si>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</si>
  <si>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</si>
  <si>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</si>
  <si>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</si>
  <si>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</si>
  <si>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</si>
  <si>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</si>
  <si>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</si>
  <si>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</si>
  <si>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</si>
  <si>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</si>
  <si>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</si>
  <si>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</si>
  <si>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</si>
  <si>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</si>
  <si>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</si>
  <si>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</si>
  <si>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</si>
  <si>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</si>
  <si>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</si>
  <si>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</si>
  <si>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</si>
  <si>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</si>
  <si>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</si>
  <si>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</si>
  <si>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</si>
  <si>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</si>
  <si>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</si>
  <si>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</si>
  <si>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</si>
  <si>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</si>
  <si>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</si>
  <si>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</si>
  <si>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</si>
  <si>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</si>
  <si>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</si>
  <si>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</si>
  <si>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</si>
  <si>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</si>
  <si>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</si>
  <si>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</si>
  <si>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</si>
  <si>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</si>
  <si>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</si>
  <si>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</si>
  <si>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</si>
  <si>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</si>
  <si>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</si>
  <si>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</si>
  <si>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</si>
  <si>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</si>
  <si>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</si>
  <si>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</si>
  <si>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</si>
  <si>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</si>
  <si>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</si>
  <si>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</si>
  <si>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</si>
  <si>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</si>
  <si>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</si>
  <si>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</si>
  <si>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</si>
  <si>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</si>
  <si>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</si>
  <si>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</si>
  <si>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</si>
  <si>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</si>
  <si>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</si>
  <si>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</si>
  <si>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</si>
  <si>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</si>
  <si>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</si>
  <si>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</si>
  <si>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</si>
  <si>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</si>
  <si>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</si>
  <si>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</si>
  <si>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</si>
  <si>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</si>
  <si>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</si>
  <si>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</si>
  <si>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</si>
  <si>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</si>
  <si>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</si>
  <si>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</si>
  <si>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</si>
  <si>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</si>
  <si>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</si>
  <si>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</si>
  <si>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</si>
  <si>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</si>
  <si>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</si>
  <si>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</si>
  <si>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</si>
  <si>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</si>
  <si>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</si>
  <si>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</si>
  <si>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</si>
  <si>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</si>
  <si>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</si>
  <si>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</si>
  <si>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</si>
  <si>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</si>
  <si>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</si>
  <si>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</si>
  <si>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</si>
  <si>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</si>
  <si>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</si>
  <si>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</si>
  <si>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</si>
  <si>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</si>
  <si>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</si>
  <si>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</si>
  <si>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</si>
  <si>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</si>
  <si>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</si>
  <si>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</si>
  <si>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</si>
  <si>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</si>
  <si>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</si>
  <si>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</si>
  <si>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</si>
  <si>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</si>
  <si>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</si>
  <si>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</si>
  <si>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</si>
  <si>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</si>
  <si>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</si>
  <si>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</si>
  <si>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</si>
  <si>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</si>
  <si>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</si>
  <si>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</si>
  <si>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</si>
  <si>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</si>
  <si>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</si>
  <si>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</si>
  <si>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</si>
  <si>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</si>
  <si>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</si>
  <si>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</si>
  <si>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</si>
  <si>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</si>
  <si>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</si>
  <si>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</si>
  <si>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</si>
  <si>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</si>
  <si>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</si>
  <si>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</si>
  <si>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</si>
  <si>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</si>
  <si>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</si>
  <si>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</si>
  <si>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</si>
  <si>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</si>
  <si>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</si>
  <si>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</si>
  <si>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</si>
  <si>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</si>
  <si>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</si>
  <si>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</si>
  <si>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</si>
  <si>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</si>
  <si>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</si>
  <si>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</si>
  <si>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</si>
  <si>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</si>
  <si>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</si>
  <si>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</si>
  <si>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</si>
  <si>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</si>
  <si>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</si>
  <si>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</si>
  <si>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</si>
  <si>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</si>
  <si>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</si>
  <si>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</si>
  <si>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</si>
  <si>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</si>
  <si>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</si>
  <si>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</si>
  <si>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</si>
  <si>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</si>
  <si>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</si>
  <si>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</si>
  <si>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</si>
  <si>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</si>
  <si>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</si>
  <si>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</si>
  <si>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</si>
  <si>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</si>
  <si>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</si>
  <si>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</si>
  <si>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</si>
  <si>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</si>
  <si>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</si>
  <si>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</si>
  <si>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</si>
  <si>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</si>
  <si>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</si>
  <si>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</si>
  <si>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</si>
  <si>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</si>
  <si>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</si>
  <si>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</si>
  <si>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</si>
  <si>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</si>
  <si>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</si>
  <si>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</si>
  <si>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</si>
  <si>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</si>
  <si>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</si>
  <si>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</si>
  <si>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</si>
  <si>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</si>
  <si>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</si>
  <si>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</si>
  <si>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</si>
  <si>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</si>
  <si>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</si>
  <si>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</si>
  <si>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</si>
  <si>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</si>
  <si>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</si>
  <si>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</si>
  <si>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</si>
  <si>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</si>
  <si>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</si>
  <si>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</si>
  <si>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</si>
  <si>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</si>
  <si>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</si>
  <si>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</si>
  <si>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</si>
  <si>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</si>
  <si>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</si>
  <si>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</si>
  <si>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</si>
  <si>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</si>
  <si>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</si>
  <si>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</si>
  <si>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</si>
  <si>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</si>
  <si>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</si>
  <si>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</si>
  <si>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</si>
  <si>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</si>
  <si>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</si>
  <si>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</si>
  <si>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</si>
  <si>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</si>
  <si>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</si>
  <si>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</si>
  <si>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</si>
  <si>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</si>
  <si>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</si>
  <si>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</si>
  <si>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</si>
  <si>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</si>
  <si>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</si>
  <si>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</si>
  <si>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</si>
  <si>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</si>
  <si>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</si>
  <si>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</si>
  <si>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</si>
  <si>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</si>
  <si>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</si>
  <si>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</si>
  <si>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</si>
  <si>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</si>
  <si>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</si>
  <si>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</si>
  <si>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</si>
  <si>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</si>
  <si>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</si>
  <si>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</si>
  <si>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</si>
  <si>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</si>
  <si>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</si>
  <si>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</si>
  <si>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</si>
  <si>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</si>
  <si>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</si>
  <si>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</si>
  <si>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</si>
  <si>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</si>
  <si>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</si>
  <si>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</si>
  <si>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</si>
  <si>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</si>
  <si>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</si>
  <si>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</si>
  <si>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</si>
  <si>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</si>
  <si>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</si>
  <si>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</si>
  <si>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</si>
  <si>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</si>
  <si>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</si>
  <si>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</si>
  <si>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</si>
  <si>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</si>
  <si>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</si>
  <si>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</si>
  <si>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</si>
  <si>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</si>
  <si>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</si>
  <si>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</si>
  <si>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</si>
  <si>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</si>
  <si>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</si>
  <si>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</si>
  <si>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</si>
  <si>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</si>
  <si>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</si>
  <si>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</si>
  <si>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</si>
  <si>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</si>
  <si>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</si>
  <si>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</si>
  <si>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</si>
  <si>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</si>
  <si>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</si>
  <si>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</si>
  <si>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</si>
  <si>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</si>
  <si>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</si>
  <si>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</si>
  <si>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</si>
  <si>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</si>
  <si>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</si>
  <si>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</si>
  <si>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</si>
  <si>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</si>
  <si>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</si>
  <si>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</si>
  <si>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</si>
  <si>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</si>
  <si>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</si>
  <si>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</si>
  <si>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</si>
  <si>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</si>
  <si>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</si>
  <si>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</si>
  <si>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</si>
  <si>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</si>
  <si>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</si>
  <si>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</si>
  <si>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</si>
  <si>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</si>
  <si>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</si>
  <si>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</si>
  <si>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</si>
  <si>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</si>
  <si>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</si>
  <si>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</si>
  <si>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</si>
  <si>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</si>
  <si>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</si>
  <si>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</si>
  <si>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</si>
  <si>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</si>
  <si>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</si>
  <si>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</si>
  <si>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</si>
  <si>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</si>
  <si>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</si>
  <si>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</si>
  <si>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</si>
  <si>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</si>
  <si>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</si>
  <si>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</si>
  <si>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</si>
  <si>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</si>
  <si>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</si>
  <si>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</si>
  <si>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</si>
  <si>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</si>
  <si>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</si>
  <si>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</si>
  <si>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</si>
  <si>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</si>
  <si>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</si>
  <si>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</si>
  <si>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</si>
  <si>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</si>
  <si>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</si>
  <si>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</si>
  <si>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</si>
  <si>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</si>
  <si>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</si>
  <si>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</si>
  <si>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</si>
  <si>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</si>
  <si>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</si>
  <si>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</si>
  <si>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</si>
  <si>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</si>
  <si>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</si>
  <si>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</si>
  <si>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</si>
  <si>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</si>
  <si>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</si>
  <si>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</si>
  <si>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</si>
  <si>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</si>
  <si>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</si>
  <si>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</si>
  <si>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</si>
  <si>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</si>
  <si>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</si>
  <si>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</si>
  <si>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</si>
  <si>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</si>
  <si>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</si>
  <si>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</si>
  <si>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</si>
  <si>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</si>
  <si>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</si>
  <si>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</si>
  <si>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</si>
  <si>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</si>
  <si>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</si>
  <si>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</si>
  <si>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</si>
  <si>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</si>
  <si>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</si>
  <si>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</si>
  <si>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</si>
  <si>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</si>
  <si>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</si>
  <si>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</si>
  <si>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</si>
  <si>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</si>
  <si>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</si>
  <si>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</si>
  <si>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</si>
  <si>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</si>
  <si>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</si>
  <si>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</si>
  <si>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</si>
  <si>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</si>
  <si>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</si>
  <si>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</si>
  <si>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</si>
  <si>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</si>
  <si>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</si>
  <si>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</si>
  <si>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</si>
  <si>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</si>
  <si>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</si>
  <si>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</si>
  <si>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</si>
  <si>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</si>
  <si>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</si>
  <si>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</si>
  <si>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</si>
  <si>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</si>
  <si>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</si>
  <si>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</si>
  <si>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</si>
  <si>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</si>
  <si>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</si>
  <si>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</si>
  <si>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</si>
  <si>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</si>
  <si>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</si>
  <si>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</si>
  <si>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</si>
  <si>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</si>
  <si>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</si>
  <si>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</si>
  <si>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</si>
  <si>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</si>
  <si>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</si>
  <si>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</si>
  <si>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</si>
  <si>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</si>
  <si>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</si>
  <si>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</si>
  <si>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</si>
  <si>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</si>
  <si>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</si>
  <si>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</si>
  <si>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</si>
  <si>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</si>
  <si>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</si>
  <si>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</si>
  <si>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</si>
  <si>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</si>
  <si>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</si>
  <si>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</si>
  <si>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</si>
  <si>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</si>
  <si>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</si>
  <si>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</si>
  <si>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</si>
  <si>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</si>
  <si>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</si>
  <si>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</si>
  <si>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</si>
  <si>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</si>
  <si>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</si>
  <si>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</si>
  <si>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</si>
  <si>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</si>
  <si>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</si>
  <si>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</si>
  <si>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</si>
  <si>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</si>
  <si>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</si>
  <si>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</si>
  <si>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</si>
  <si>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</si>
  <si>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</si>
  <si>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</si>
  <si>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</si>
  <si>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</si>
  <si>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</si>
  <si>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</si>
  <si>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</si>
  <si>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</si>
  <si>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</si>
  <si>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</si>
  <si>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</si>
  <si>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</si>
  <si>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</si>
  <si>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</si>
  <si>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</si>
  <si>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</si>
  <si>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</si>
  <si>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</si>
  <si>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</si>
  <si>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</si>
  <si>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</si>
  <si>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</si>
  <si>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</si>
  <si>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</si>
  <si>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</si>
  <si>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</si>
  <si>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</si>
  <si>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</si>
  <si>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</si>
  <si>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</si>
  <si>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</si>
  <si>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</si>
  <si>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</si>
  <si>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</si>
  <si>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</si>
  <si>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</si>
  <si>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</si>
  <si>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</si>
  <si>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</si>
  <si>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</si>
  <si>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</si>
  <si>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</si>
  <si>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</si>
  <si>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</si>
  <si>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</si>
  <si>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</si>
  <si>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</si>
  <si>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</si>
  <si>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</si>
  <si>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</si>
  <si>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</si>
  <si>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</si>
  <si>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</si>
  <si>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</si>
  <si>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</si>
  <si>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</si>
  <si>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</si>
  <si>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</si>
  <si>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</si>
  <si>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</si>
  <si>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</si>
  <si>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</si>
  <si>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</si>
  <si>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</si>
  <si>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</si>
  <si>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</si>
  <si>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</si>
  <si>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</si>
  <si>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</si>
  <si>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</si>
  <si>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</si>
  <si>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</si>
  <si>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</si>
  <si>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</si>
  <si>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</si>
  <si>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</si>
  <si>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</si>
  <si>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</si>
  <si>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</si>
  <si>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</si>
  <si>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</si>
  <si>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</si>
  <si>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</si>
  <si>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</si>
  <si>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</si>
  <si>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</si>
  <si>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</si>
  <si>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</si>
  <si>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</si>
  <si>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</si>
  <si>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</si>
  <si>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</si>
  <si>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</si>
  <si>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</si>
  <si>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</si>
  <si>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</si>
  <si>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</si>
  <si>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</si>
  <si>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</si>
  <si>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</si>
  <si>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</si>
  <si>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</si>
  <si>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</si>
  <si>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</si>
  <si>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</si>
  <si>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</si>
  <si>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</si>
  <si>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</si>
  <si>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</si>
  <si>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</si>
  <si>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</si>
  <si>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</si>
  <si>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</si>
  <si>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</si>
  <si>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</si>
  <si>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</si>
  <si>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</si>
  <si>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</si>
  <si>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</si>
  <si>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</si>
  <si>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</si>
  <si>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</si>
  <si>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</si>
  <si>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</si>
  <si>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</si>
  <si>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</si>
  <si>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</si>
  <si>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</si>
  <si>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</si>
  <si>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</si>
  <si>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</si>
  <si>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</si>
  <si>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</si>
  <si>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</si>
  <si>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</si>
  <si>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</si>
  <si>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</si>
  <si>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</si>
  <si>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</si>
  <si>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</si>
  <si>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</si>
  <si>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</si>
  <si>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</si>
  <si>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</si>
  <si>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</si>
  <si>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</si>
  <si>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</si>
  <si>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</si>
  <si>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</si>
  <si>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</si>
  <si>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</si>
  <si>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</si>
  <si>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</si>
  <si>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</si>
  <si>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</si>
  <si>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</si>
  <si>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</si>
  <si>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</si>
  <si>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</si>
  <si>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</si>
  <si>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</si>
  <si>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</si>
  <si>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</si>
  <si>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</si>
  <si>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</si>
  <si>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</si>
  <si>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</si>
  <si>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</si>
  <si>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</si>
  <si>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</si>
  <si>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</si>
  <si>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</si>
  <si>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</si>
  <si>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</si>
  <si>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</si>
  <si>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</si>
  <si>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</si>
  <si>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</si>
  <si>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</si>
  <si>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</si>
  <si>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</si>
  <si>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</si>
  <si>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</si>
  <si>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</si>
  <si>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</si>
  <si>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</si>
  <si>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</si>
  <si>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</si>
  <si>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</si>
  <si>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</si>
  <si>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</si>
  <si>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</si>
  <si>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</si>
  <si>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</si>
  <si>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</si>
  <si>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</si>
  <si>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</si>
  <si>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</si>
  <si>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</si>
  <si>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</si>
  <si>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</si>
  <si>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</si>
  <si>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</si>
  <si>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</si>
  <si>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</si>
  <si>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</si>
  <si>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</si>
  <si>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</si>
  <si>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</si>
  <si>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</si>
  <si>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</si>
  <si>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</si>
  <si>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</si>
  <si>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</si>
  <si>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</si>
  <si>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</si>
  <si>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</si>
  <si>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</si>
  <si>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</si>
  <si>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</si>
  <si>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</si>
  <si>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</si>
  <si>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</si>
  <si>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</si>
  <si>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</si>
  <si>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</si>
  <si>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</si>
  <si>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</si>
  <si>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</si>
  <si>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</si>
  <si>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</si>
  <si>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</si>
  <si>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</si>
  <si>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</si>
  <si>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</si>
  <si>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</si>
  <si>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</si>
  <si>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</si>
  <si>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</si>
  <si>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</si>
  <si>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</si>
  <si>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</si>
  <si>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</si>
  <si>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</si>
  <si>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</si>
  <si>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</si>
  <si>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</si>
  <si>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</si>
  <si>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</si>
  <si>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</si>
  <si>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</si>
  <si>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</si>
  <si>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</si>
  <si>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</si>
  <si>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</si>
  <si>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</si>
  <si>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</si>
  <si>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</si>
  <si>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</si>
  <si>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</si>
  <si>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</si>
  <si>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</si>
  <si>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</si>
  <si>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</si>
  <si>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</si>
  <si>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</si>
  <si>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</si>
  <si>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</si>
  <si>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</si>
  <si>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</si>
  <si>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</si>
  <si>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</si>
  <si>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</si>
  <si>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</si>
  <si>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</si>
  <si>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</si>
  <si>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</si>
  <si>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</si>
  <si>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</si>
  <si>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</si>
  <si>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</si>
  <si>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</si>
  <si>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</si>
  <si>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</si>
  <si>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</si>
  <si>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</si>
  <si>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</si>
  <si>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</si>
  <si>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</si>
  <si>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</si>
  <si>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</si>
  <si>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</si>
  <si>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</si>
  <si>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</si>
  <si>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</si>
  <si>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</si>
  <si>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</si>
  <si>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</si>
  <si>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</si>
  <si>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</si>
  <si>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</si>
  <si>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</si>
  <si>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</si>
  <si>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</si>
  <si>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</si>
  <si>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</si>
  <si>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</si>
  <si>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</si>
  <si>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</si>
  <si>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</si>
  <si>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</si>
  <si>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</si>
  <si>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</si>
  <si>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</si>
  <si>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</si>
  <si>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</si>
  <si>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</si>
  <si>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</si>
  <si>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</si>
  <si>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</si>
  <si>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</si>
  <si>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</si>
  <si>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</si>
  <si>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</si>
  <si>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</si>
  <si>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</si>
  <si>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</si>
  <si>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</si>
  <si>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</si>
  <si>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</si>
  <si>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</si>
  <si>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</si>
  <si>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</si>
  <si>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</si>
  <si>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</si>
  <si>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</si>
  <si>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</si>
  <si>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</si>
  <si>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</si>
  <si>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</si>
  <si>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</si>
  <si>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</si>
  <si>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</si>
  <si>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</si>
  <si>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</si>
  <si>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</si>
  <si>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</si>
  <si>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</si>
  <si>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</si>
  <si>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</si>
  <si>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</si>
  <si>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</si>
  <si>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</si>
  <si>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</si>
  <si>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</si>
  <si>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</si>
  <si>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</si>
  <si>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</si>
  <si>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</si>
  <si>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</si>
  <si>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</si>
  <si>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</si>
  <si>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</si>
  <si>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</si>
  <si>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</si>
  <si>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</si>
  <si>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</si>
  <si>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</si>
  <si>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</si>
  <si>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</si>
  <si>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</si>
  <si>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</si>
  <si>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</si>
  <si>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</si>
  <si>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</si>
  <si>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</si>
  <si>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</si>
  <si>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</si>
  <si>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</si>
  <si>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</si>
  <si>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</si>
  <si>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</si>
  <si>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</si>
  <si>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</si>
  <si>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</si>
  <si>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</si>
  <si>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</si>
  <si>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</si>
  <si>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</si>
  <si>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</si>
  <si>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</si>
  <si>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</si>
  <si>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</si>
  <si>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</si>
  <si>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</si>
  <si>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</si>
  <si>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</si>
  <si>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</si>
  <si>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</si>
  <si>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</si>
  <si>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</si>
  <si>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</si>
  <si>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</si>
  <si>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</si>
  <si>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</si>
  <si>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</si>
  <si>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</si>
  <si>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</si>
  <si>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</si>
  <si>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</si>
  <si>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</si>
  <si>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</si>
  <si>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</si>
  <si>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</si>
  <si>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</si>
  <si>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</si>
  <si>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</si>
  <si>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</si>
  <si>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</si>
  <si>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</si>
  <si>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</si>
  <si>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</si>
  <si>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</si>
  <si>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</si>
  <si>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</si>
  <si>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</si>
  <si>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</si>
  <si>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</si>
  <si>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</si>
  <si>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</si>
  <si>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</si>
  <si>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</si>
  <si>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</si>
  <si>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</si>
  <si>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</si>
  <si>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</si>
  <si>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</si>
  <si>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</si>
  <si>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</si>
  <si>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</si>
  <si>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</si>
  <si>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</si>
  <si>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</si>
  <si>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</si>
  <si>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</si>
  <si>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</si>
  <si>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</si>
  <si>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</si>
  <si>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</si>
  <si>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</si>
  <si>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</si>
  <si>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</si>
  <si>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</si>
  <si>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</si>
  <si>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</si>
  <si>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</si>
  <si>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</si>
  <si>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</si>
  <si>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</si>
  <si>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</si>
  <si>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</si>
  <si>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</si>
  <si>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</si>
  <si>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</si>
  <si>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</si>
  <si>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</si>
  <si>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</si>
  <si>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</si>
  <si>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</si>
  <si>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</si>
  <si>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</si>
  <si>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</si>
  <si>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</si>
  <si>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</si>
  <si>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</si>
  <si>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</si>
  <si>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</si>
  <si>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</si>
  <si>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</si>
  <si>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</si>
  <si>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</si>
  <si>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</si>
  <si>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</si>
  <si>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</si>
  <si>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</si>
  <si>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</si>
  <si>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</si>
  <si>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</si>
  <si>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</si>
  <si>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</si>
  <si>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</si>
  <si>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</si>
  <si>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</si>
  <si>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</si>
  <si>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</si>
  <si>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</si>
  <si>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</si>
  <si>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</si>
  <si>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</si>
  <si>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</si>
  <si>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</si>
  <si>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</si>
  <si>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</si>
  <si>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</si>
  <si>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</si>
  <si>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</si>
  <si>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</si>
  <si>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</si>
  <si>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</si>
  <si>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</si>
  <si>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</si>
  <si>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</si>
  <si>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</si>
  <si>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</si>
  <si>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</si>
  <si>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</si>
  <si>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</si>
  <si>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</si>
  <si>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</si>
  <si>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</si>
  <si>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</si>
  <si>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</si>
  <si>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</si>
  <si>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</si>
  <si>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</si>
  <si>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</si>
  <si>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</si>
  <si>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</si>
  <si>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</si>
  <si>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</si>
  <si>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</si>
  <si>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</si>
  <si>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</si>
  <si>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</si>
  <si>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</si>
  <si>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</si>
  <si>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</si>
  <si>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</si>
  <si>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</si>
  <si>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</si>
  <si>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</si>
  <si>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</si>
  <si>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</si>
  <si>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</si>
  <si>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</si>
  <si>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</si>
  <si>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</si>
  <si>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</si>
  <si>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</si>
  <si>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</si>
  <si>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</si>
  <si>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</si>
  <si>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</si>
  <si>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</si>
  <si>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</si>
  <si>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</si>
  <si>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</si>
  <si>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</si>
  <si>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</si>
  <si>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</si>
  <si>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</si>
  <si>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</si>
  <si>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</si>
  <si>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</si>
  <si>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</si>
  <si>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</si>
  <si>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</si>
  <si>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</si>
  <si>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</si>
  <si>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</si>
  <si>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</si>
  <si>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</si>
  <si>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</si>
  <si>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</si>
  <si>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</si>
  <si>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</si>
  <si>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</si>
  <si>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</si>
  <si>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</si>
  <si>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</si>
  <si>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</si>
  <si>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</si>
  <si>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</si>
  <si>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</si>
  <si>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</si>
  <si>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</si>
  <si>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</si>
  <si>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</si>
  <si>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</si>
  <si>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</si>
  <si>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</si>
  <si>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</si>
  <si>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</si>
  <si>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</si>
  <si>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</si>
  <si>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</si>
  <si>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</si>
  <si>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</si>
  <si>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</si>
  <si>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</si>
  <si>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</si>
  <si>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</si>
  <si>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</si>
  <si>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</si>
  <si>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</si>
  <si>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</si>
  <si>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</si>
  <si>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</si>
  <si>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</si>
  <si>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</si>
  <si>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</si>
  <si>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</si>
  <si>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</si>
  <si>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</si>
  <si>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</si>
  <si>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</si>
  <si>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</si>
  <si>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</si>
  <si>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</si>
  <si>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</si>
  <si>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</si>
  <si>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</si>
  <si>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</si>
  <si>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</si>
  <si>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</si>
  <si>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</si>
  <si>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</si>
  <si>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</si>
  <si>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</si>
  <si>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</si>
  <si>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</si>
  <si>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</si>
  <si>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</si>
  <si>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</si>
  <si>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</si>
  <si>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</si>
  <si>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</si>
  <si>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</si>
  <si>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</si>
  <si>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</si>
  <si>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</si>
  <si>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</si>
  <si>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</si>
  <si>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</si>
  <si>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</si>
  <si>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</si>
  <si>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</si>
  <si>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</si>
  <si>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</si>
  <si>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</si>
  <si>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</si>
  <si>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</si>
  <si>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</si>
  <si>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</si>
  <si>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</si>
  <si>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</si>
  <si>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</si>
  <si>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</si>
  <si>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</si>
  <si>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</si>
  <si>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</si>
  <si>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</si>
  <si>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</si>
  <si>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</si>
  <si>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</si>
  <si>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</si>
  <si>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</si>
  <si>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</si>
  <si>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</si>
  <si>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</si>
  <si>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</si>
  <si>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</si>
  <si>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</si>
  <si>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</si>
  <si>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</si>
  <si>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</si>
  <si>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</si>
  <si>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</si>
  <si>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</si>
  <si>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</si>
  <si>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</si>
  <si>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</si>
  <si>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</si>
  <si>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</si>
  <si>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</si>
  <si>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</si>
  <si>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</si>
  <si>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</si>
  <si>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</si>
  <si>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</si>
  <si>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</si>
  <si>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</si>
  <si>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</si>
  <si>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</si>
  <si>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</si>
  <si>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</si>
  <si>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</si>
  <si>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</si>
  <si>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</si>
  <si>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</si>
  <si>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</si>
  <si>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</si>
  <si>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</si>
  <si>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</si>
  <si>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</si>
  <si>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</si>
  <si>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</si>
  <si>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</si>
  <si>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</si>
  <si>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</si>
  <si>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</si>
  <si>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</si>
  <si>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</si>
  <si>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</si>
  <si>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</si>
  <si>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</si>
  <si>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</si>
  <si>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</si>
  <si>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</si>
  <si>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</si>
  <si>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</si>
  <si>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</si>
  <si>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</si>
  <si>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</si>
  <si>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</si>
  <si>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</si>
  <si>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</si>
  <si>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</si>
  <si>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</si>
  <si>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</si>
  <si>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</si>
  <si>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</si>
  <si>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</si>
  <si>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</si>
  <si>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</si>
  <si>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</si>
  <si>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</si>
  <si>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</si>
  <si>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</si>
  <si>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</si>
  <si>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</si>
  <si>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</si>
  <si>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</si>
  <si>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</si>
  <si>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</si>
  <si>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</si>
  <si>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</si>
  <si>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</si>
  <si>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</si>
  <si>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</si>
  <si>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</si>
  <si>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</si>
  <si>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</si>
  <si>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</si>
  <si>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</si>
  <si>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</si>
  <si>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</si>
  <si>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</si>
  <si>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</si>
  <si>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</si>
  <si>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</si>
  <si>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</si>
  <si>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</si>
  <si>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</si>
  <si>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</si>
  <si>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</si>
  <si>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</si>
  <si>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</si>
  <si>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</si>
  <si>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</si>
  <si>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</si>
  <si>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</si>
  <si>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</si>
  <si>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</si>
  <si>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</si>
  <si>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</si>
  <si>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</si>
  <si>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</si>
  <si>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</si>
  <si>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</si>
  <si>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</si>
  <si>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</si>
  <si>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</si>
  <si>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</si>
  <si>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</si>
  <si>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</si>
  <si>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</si>
  <si>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</si>
  <si>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</si>
  <si>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</si>
  <si>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</si>
  <si>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</si>
  <si>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</si>
  <si>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</si>
  <si>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</si>
  <si>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</si>
  <si>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</si>
  <si>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</si>
  <si>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</si>
  <si>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</si>
  <si>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</si>
  <si>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</si>
  <si>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</si>
  <si>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</si>
  <si>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</si>
  <si>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</si>
  <si>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</si>
  <si>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</si>
  <si>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</si>
  <si>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</si>
  <si>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</si>
  <si>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</si>
  <si>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</si>
  <si>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</si>
  <si>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</si>
  <si>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</si>
  <si>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</si>
  <si>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</si>
  <si>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</si>
  <si>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</si>
  <si>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</si>
  <si>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</si>
  <si>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</si>
  <si>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</si>
  <si>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</si>
  <si>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</si>
  <si>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</si>
  <si>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</si>
  <si>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</si>
  <si>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</si>
  <si>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</si>
  <si>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</si>
  <si>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</si>
  <si>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</si>
  <si>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</si>
  <si>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</si>
  <si>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</si>
  <si>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</si>
  <si>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</si>
  <si>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</si>
  <si>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</si>
  <si>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</si>
  <si>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</si>
  <si>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</si>
  <si>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</si>
  <si>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</si>
  <si>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</si>
  <si>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</si>
  <si>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</si>
  <si>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</si>
  <si>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</si>
  <si>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</si>
  <si>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</si>
  <si>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</si>
  <si>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</si>
  <si>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</si>
  <si>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</si>
  <si>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</si>
  <si>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</si>
  <si>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</si>
  <si>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</si>
  <si>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</si>
  <si>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</si>
  <si>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</si>
  <si>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</si>
  <si>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</si>
  <si>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</si>
  <si>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</si>
  <si>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</si>
  <si>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</si>
  <si>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</si>
  <si>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</si>
  <si>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</si>
  <si>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</si>
  <si>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</si>
  <si>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</si>
  <si>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</si>
  <si>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</si>
  <si>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</si>
  <si>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</si>
  <si>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</si>
  <si>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</si>
  <si>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</si>
  <si>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</si>
  <si>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</si>
  <si>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</si>
  <si>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</si>
  <si>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</si>
  <si>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</si>
  <si>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</si>
  <si>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</si>
  <si>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</si>
  <si>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</si>
  <si>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</si>
  <si>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</si>
  <si>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</si>
  <si>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</si>
  <si>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</si>
  <si>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</si>
  <si>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</si>
  <si>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</si>
  <si>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</si>
  <si>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</si>
  <si>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</si>
  <si>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</si>
  <si>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</si>
  <si>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</si>
  <si>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</si>
  <si>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</si>
  <si>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</si>
  <si>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</si>
  <si>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</si>
  <si>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</si>
  <si>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</si>
  <si>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</si>
  <si>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</si>
  <si>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</si>
  <si>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</si>
  <si>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</si>
  <si>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</si>
  <si>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</si>
  <si>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</si>
  <si>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</si>
  <si>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</si>
  <si>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</si>
  <si>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</si>
  <si>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</si>
  <si>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</si>
  <si>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</si>
  <si>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</si>
  <si>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</si>
  <si>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</si>
  <si>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</si>
  <si>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</si>
  <si>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</si>
  <si>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</si>
  <si>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</si>
  <si>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</si>
  <si>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</si>
  <si>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</si>
  <si>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</si>
  <si>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</si>
  <si>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</si>
  <si>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</si>
  <si>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</si>
  <si>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</si>
  <si>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</si>
  <si>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</si>
  <si>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</si>
  <si>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</si>
  <si>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</si>
  <si>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</si>
  <si>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</si>
  <si>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</si>
  <si>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</si>
  <si>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</si>
  <si>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</si>
  <si>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</si>
  <si>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</si>
  <si>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</si>
  <si>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</si>
  <si>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</si>
  <si>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</si>
  <si>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</si>
  <si>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</si>
  <si>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</si>
  <si>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</si>
  <si>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</si>
  <si>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</si>
  <si>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</si>
  <si>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</si>
  <si>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</si>
  <si>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</si>
  <si>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</si>
  <si>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</si>
  <si>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</si>
  <si>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</si>
  <si>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</si>
  <si>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</si>
  <si>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</si>
  <si>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</si>
  <si>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</si>
  <si>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</si>
  <si>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</si>
  <si>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</si>
  <si>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</si>
  <si>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</si>
  <si>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</si>
  <si>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</si>
  <si>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</si>
  <si>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</si>
  <si>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</si>
  <si>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</si>
  <si>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</si>
  <si>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</si>
  <si>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</si>
  <si>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</si>
  <si>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</si>
  <si>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</si>
  <si>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</si>
  <si>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</si>
  <si>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</si>
  <si>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</si>
  <si>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</si>
  <si>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</si>
  <si>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</si>
  <si>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</si>
  <si>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</si>
  <si>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</si>
  <si>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</si>
  <si>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</si>
  <si>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</si>
  <si>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</si>
  <si>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</si>
  <si>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</si>
  <si>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</si>
  <si>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</si>
  <si>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</si>
  <si>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</si>
  <si>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</si>
  <si>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</si>
  <si>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</si>
  <si>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</si>
  <si>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</si>
  <si>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</si>
  <si>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</si>
  <si>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</si>
  <si>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</si>
  <si>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</si>
  <si>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</si>
  <si>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</si>
  <si>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</si>
  <si>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</si>
  <si>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</si>
  <si>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</si>
  <si>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</si>
  <si>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</si>
  <si>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</si>
  <si>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</si>
  <si>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</si>
  <si>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</si>
  <si>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</si>
  <si>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</si>
  <si>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</si>
  <si>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</si>
  <si>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</si>
  <si>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</si>
  <si>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</si>
  <si>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</si>
  <si>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</si>
  <si>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</si>
  <si>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</si>
  <si>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</si>
  <si>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</si>
  <si>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</si>
  <si>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</si>
  <si>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</si>
  <si>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</si>
  <si>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</si>
  <si>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</si>
  <si>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</si>
  <si>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</si>
  <si>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</si>
  <si>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</si>
  <si>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</si>
  <si>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</si>
  <si>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</si>
  <si>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</si>
  <si>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</si>
  <si>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</si>
  <si>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</si>
  <si>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</si>
  <si>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</si>
  <si>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</si>
  <si>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</si>
  <si>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</si>
  <si>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</si>
  <si>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</si>
  <si>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</si>
  <si>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</si>
  <si>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</si>
  <si>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</si>
  <si>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</si>
  <si>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</si>
  <si>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</si>
  <si>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</si>
  <si>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</si>
  <si>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</si>
  <si>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</si>
  <si>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</si>
  <si>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</si>
  <si>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</si>
  <si>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</si>
  <si>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</si>
  <si>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</si>
  <si>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</si>
  <si>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</si>
  <si>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</si>
  <si>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</si>
  <si>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</si>
  <si>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</si>
  <si>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</si>
  <si>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</si>
  <si>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</si>
  <si>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</si>
  <si>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</si>
  <si>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</si>
  <si>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</si>
  <si>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</si>
  <si>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</si>
  <si>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</si>
  <si>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</si>
  <si>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</si>
  <si>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</si>
  <si>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</si>
  <si>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</si>
  <si>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</si>
  <si>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</si>
  <si>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</si>
  <si>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</si>
  <si>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</si>
  <si>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</si>
  <si>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</si>
  <si>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</si>
  <si>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</si>
  <si>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</si>
  <si>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</si>
  <si>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</si>
  <si>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</si>
  <si>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</si>
  <si>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</si>
  <si>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</si>
  <si>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</si>
  <si>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</si>
  <si>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</si>
  <si>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</si>
  <si>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</si>
  <si>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</si>
  <si>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</si>
  <si>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</si>
  <si>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</si>
  <si>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</si>
  <si>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</si>
  <si>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</si>
  <si>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</si>
  <si>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</si>
  <si>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</si>
  <si>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</si>
  <si>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</si>
  <si>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</si>
  <si>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</si>
  <si>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</si>
  <si>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</si>
  <si>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</si>
  <si>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</si>
  <si>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</si>
  <si>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</si>
  <si>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</si>
  <si>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</si>
  <si>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</si>
  <si>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</si>
  <si>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</si>
  <si>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</si>
  <si>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</si>
  <si>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</si>
  <si>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</si>
  <si>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</si>
  <si>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</si>
  <si>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</si>
  <si>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</si>
  <si>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</si>
  <si>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</si>
  <si>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</si>
  <si>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</si>
  <si>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</si>
  <si>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</si>
  <si>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</si>
  <si>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</si>
  <si>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</si>
  <si>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</si>
  <si>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</si>
  <si>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</si>
  <si>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</si>
  <si>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</si>
  <si>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</si>
  <si>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</si>
  <si>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</si>
  <si>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</si>
  <si>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</si>
  <si>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</si>
  <si>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</si>
  <si>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</si>
  <si>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</si>
  <si>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</si>
  <si>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</si>
  <si>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</si>
  <si>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</si>
  <si>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</si>
  <si>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</si>
  <si>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</si>
  <si>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</si>
  <si>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</si>
  <si>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</si>
  <si>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</si>
  <si>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</si>
  <si>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</si>
  <si>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</si>
  <si>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</si>
  <si>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</si>
  <si>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</si>
  <si>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</si>
  <si>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</si>
  <si>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</si>
  <si>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</si>
  <si>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</si>
  <si>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</si>
  <si>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</si>
  <si>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</si>
  <si>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</si>
  <si>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</si>
  <si>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</si>
  <si>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</si>
  <si>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</si>
  <si>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</si>
  <si>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</si>
  <si>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</si>
  <si>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</si>
  <si>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</si>
  <si>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</si>
  <si>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</si>
  <si>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</si>
  <si>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</si>
  <si>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</si>
  <si>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</si>
  <si>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</si>
  <si>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</si>
  <si>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</si>
  <si>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</si>
  <si>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</si>
  <si>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</si>
  <si>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</si>
  <si>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</si>
  <si>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</si>
  <si>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</si>
  <si>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</si>
  <si>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</si>
  <si>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</si>
  <si>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</si>
  <si>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</si>
  <si>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</si>
  <si>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</si>
  <si>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</si>
  <si>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</si>
  <si>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</si>
  <si>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</si>
  <si>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</si>
  <si>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</si>
  <si>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</si>
  <si>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</si>
  <si>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</si>
  <si>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</si>
  <si>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</si>
  <si>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</si>
  <si>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</si>
  <si>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</si>
  <si>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</si>
  <si>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</si>
  <si>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</si>
  <si>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</si>
  <si>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</si>
  <si>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</si>
  <si>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</si>
  <si>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</si>
  <si>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</si>
  <si>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</si>
  <si>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</si>
  <si>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</si>
  <si>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</si>
  <si>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</si>
  <si>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</si>
  <si>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</si>
  <si>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</si>
  <si>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</si>
  <si>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</si>
  <si>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</si>
  <si>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</si>
  <si>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</si>
  <si>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</si>
  <si>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</si>
  <si>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</si>
  <si>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</si>
  <si>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</si>
  <si>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</si>
  <si>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</si>
  <si>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</si>
  <si>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</si>
  <si>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</si>
  <si>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</si>
  <si>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</si>
  <si>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</si>
  <si>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</si>
  <si>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</si>
  <si>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</si>
  <si>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</si>
  <si>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</si>
  <si>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</si>
  <si>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</si>
  <si>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</si>
  <si>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</si>
  <si>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</si>
  <si>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</si>
  <si>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</si>
  <si>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</si>
  <si>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</si>
  <si>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</si>
  <si>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</si>
  <si>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</si>
  <si>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</si>
  <si>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</si>
  <si>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</si>
  <si>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</si>
  <si>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</si>
  <si>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</si>
  <si>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</si>
  <si>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</si>
  <si>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</si>
  <si>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</si>
  <si>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</si>
  <si>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</si>
  <si>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</si>
  <si>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</si>
  <si>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</si>
  <si>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</si>
  <si>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</si>
  <si>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</si>
  <si>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</si>
  <si>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</si>
  <si>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</si>
  <si>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</si>
  <si>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</si>
  <si>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</si>
  <si>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</si>
  <si>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</si>
  <si>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</si>
  <si>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</si>
  <si>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</si>
  <si>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</si>
  <si>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</si>
  <si>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</si>
  <si>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</si>
  <si>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</si>
  <si>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</si>
  <si>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</si>
  <si>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</si>
  <si>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</si>
  <si>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</si>
  <si>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</si>
  <si>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</si>
  <si>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</si>
  <si>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</si>
  <si>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</si>
  <si>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</si>
  <si>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</si>
  <si>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</si>
  <si>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</si>
  <si>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</si>
  <si>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</si>
  <si>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</si>
  <si>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</si>
  <si>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</si>
  <si>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</si>
  <si>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</si>
  <si>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</si>
  <si>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</si>
  <si>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</si>
  <si>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</si>
  <si>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</si>
  <si>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</si>
  <si>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</si>
  <si>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</si>
  <si>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</si>
  <si>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</si>
  <si>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</si>
  <si>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</si>
  <si>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</si>
  <si>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</si>
  <si>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</si>
  <si>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</si>
  <si>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</si>
  <si>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</si>
  <si>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</si>
  <si>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</si>
  <si>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</si>
  <si>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</si>
  <si>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</si>
  <si>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</si>
  <si>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</si>
  <si>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</si>
  <si>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</si>
  <si>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</si>
  <si>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</si>
  <si>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</si>
  <si>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</si>
  <si>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</si>
  <si>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</si>
  <si>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</si>
  <si>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</si>
  <si>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</si>
  <si>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</si>
  <si>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</si>
  <si>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</si>
  <si>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</si>
  <si>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</si>
  <si>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</si>
  <si>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</si>
  <si>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</si>
  <si>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</si>
  <si>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</si>
  <si>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</si>
  <si>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</si>
  <si>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</si>
  <si>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</si>
  <si>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</si>
  <si>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</si>
  <si>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</si>
  <si>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</si>
  <si>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</si>
  <si>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</si>
  <si>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</si>
  <si>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</si>
  <si>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</si>
  <si>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</si>
  <si>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</si>
  <si>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</si>
  <si>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</si>
  <si>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</si>
  <si>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</si>
  <si>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</si>
  <si>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</si>
  <si>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</si>
  <si>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</si>
  <si>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</si>
  <si>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</si>
  <si>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</si>
  <si>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</si>
  <si>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</si>
  <si>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</si>
  <si>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</si>
  <si>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</si>
  <si>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</si>
  <si>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</si>
  <si>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</si>
  <si>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</si>
  <si>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</si>
  <si>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</si>
  <si>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</si>
  <si>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</si>
  <si>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</si>
  <si>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</si>
  <si>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</si>
  <si>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</si>
  <si>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</si>
  <si>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</si>
  <si>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</si>
  <si>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</si>
  <si>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</si>
  <si>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</si>
  <si>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</si>
  <si>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</si>
  <si>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</si>
  <si>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</si>
  <si>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</si>
  <si>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</si>
  <si>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</si>
  <si>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</si>
  <si>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</si>
  <si>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</si>
  <si>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</si>
  <si>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</si>
  <si>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</si>
  <si>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</si>
  <si>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</si>
  <si>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</si>
  <si>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</si>
  <si>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</si>
  <si>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</si>
  <si>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</si>
  <si>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</si>
  <si>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</si>
  <si>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</si>
  <si>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</si>
  <si>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</si>
  <si>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</si>
  <si>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</si>
  <si>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</si>
  <si>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</si>
  <si>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</si>
  <si>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</si>
  <si>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</si>
  <si>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</si>
  <si>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</si>
  <si>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</si>
  <si>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</si>
  <si>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</si>
  <si>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</si>
  <si>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</si>
  <si>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</si>
  <si>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</si>
  <si>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</si>
  <si>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</si>
  <si>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</si>
  <si>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</si>
  <si>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</si>
  <si>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</si>
  <si>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</si>
  <si>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</si>
  <si>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</si>
  <si>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</si>
  <si>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</si>
  <si>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</si>
  <si>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</si>
  <si>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</si>
  <si>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</si>
  <si>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</si>
  <si>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</si>
  <si>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</si>
  <si>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</si>
  <si>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</si>
  <si>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</si>
  <si>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</si>
  <si>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</si>
  <si>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</si>
  <si>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</si>
  <si>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</si>
  <si>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</si>
  <si>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</si>
  <si>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</si>
  <si>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</si>
  <si>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</si>
  <si>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</si>
  <si>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</si>
  <si>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</si>
  <si>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</si>
  <si>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</si>
  <si>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</si>
  <si>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</si>
  <si>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</si>
  <si>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</si>
  <si>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</si>
  <si>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</si>
  <si>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</si>
  <si>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</si>
  <si>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</si>
  <si>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</si>
  <si>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</si>
  <si>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</si>
  <si>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</si>
  <si>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</si>
  <si>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</si>
  <si>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</si>
  <si>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</si>
  <si>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</si>
  <si>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</si>
  <si>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</si>
  <si>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</si>
  <si>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</si>
  <si>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</si>
  <si>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</si>
  <si>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</si>
  <si>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</si>
  <si>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</si>
  <si>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</si>
  <si>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</si>
  <si>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</si>
  <si>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</si>
  <si>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</si>
  <si>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</si>
  <si>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</si>
  <si>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</si>
  <si>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</si>
  <si>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</si>
  <si>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</si>
  <si>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</si>
  <si>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</si>
  <si>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</si>
  <si>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</si>
  <si>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</si>
  <si>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</si>
  <si>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</si>
  <si>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</si>
  <si>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</si>
  <si>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</si>
  <si>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</si>
  <si>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</si>
  <si>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</si>
  <si>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</si>
  <si>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</si>
  <si>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</si>
  <si>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</si>
  <si>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</si>
  <si>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</si>
  <si>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</si>
  <si>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</si>
  <si>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</si>
  <si>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</si>
  <si>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</si>
  <si>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</si>
  <si>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</si>
  <si>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</si>
  <si>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</si>
  <si>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</si>
  <si>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</si>
  <si>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</si>
  <si>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</si>
  <si>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</si>
  <si>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</si>
  <si>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</si>
  <si>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</si>
  <si>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</si>
  <si>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</si>
  <si>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</si>
  <si>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</si>
  <si>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</si>
  <si>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</si>
  <si>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</si>
  <si>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</si>
  <si>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</si>
  <si>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</si>
  <si>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</si>
  <si>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</si>
  <si>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</si>
  <si>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</si>
  <si>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</si>
  <si>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</si>
  <si>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</si>
  <si>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</si>
  <si>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</si>
  <si>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</si>
  <si>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</si>
  <si>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</si>
  <si>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</si>
  <si>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</si>
  <si>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</si>
  <si>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</si>
  <si>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</si>
  <si>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</si>
  <si>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</si>
  <si>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</si>
  <si>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</si>
  <si>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</si>
  <si>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</si>
  <si>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</si>
  <si>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</si>
  <si>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</si>
  <si>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</si>
  <si>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</si>
  <si>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</si>
  <si>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</si>
  <si>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</si>
  <si>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</si>
  <si>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</si>
  <si>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</si>
  <si>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</si>
  <si>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</si>
  <si>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</si>
  <si>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</si>
  <si>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</si>
  <si>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</si>
  <si>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</si>
  <si>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</si>
  <si>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</si>
  <si>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</si>
  <si>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</si>
  <si>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</si>
  <si>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</si>
  <si>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</si>
  <si>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</si>
  <si>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</si>
  <si>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</si>
  <si>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</si>
  <si>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</si>
  <si>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</si>
  <si>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</si>
  <si>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</si>
  <si>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</si>
  <si>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</si>
  <si>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</si>
  <si>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</si>
  <si>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</si>
  <si>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</si>
  <si>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</si>
  <si>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</si>
  <si>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</si>
  <si>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</si>
  <si>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</si>
  <si>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</si>
  <si>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</si>
  <si>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</si>
  <si>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</si>
  <si>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</si>
  <si>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</si>
  <si>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</si>
  <si>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</si>
  <si>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</si>
  <si>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</si>
  <si>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</si>
  <si>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</si>
  <si>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</si>
  <si>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</si>
  <si>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</si>
  <si>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</si>
  <si>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</si>
  <si>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</si>
  <si>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</si>
  <si>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</si>
  <si>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</si>
  <si>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</si>
  <si>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</si>
  <si>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</si>
  <si>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</si>
  <si>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</si>
  <si>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</si>
  <si>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</si>
  <si>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</si>
  <si>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</si>
  <si>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</si>
  <si>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</si>
  <si>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</si>
  <si>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</si>
  <si>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</si>
  <si>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</si>
  <si>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</si>
  <si>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</si>
  <si>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</si>
  <si>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</si>
  <si>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</si>
  <si>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</si>
  <si>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</si>
  <si>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</si>
  <si>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</si>
  <si>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</si>
  <si>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</si>
  <si>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</si>
  <si>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</si>
  <si>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</si>
  <si>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</si>
  <si>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</si>
  <si>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</si>
  <si>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</si>
  <si>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</si>
  <si>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</si>
  <si>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</si>
  <si>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</si>
  <si>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</si>
  <si>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</si>
  <si>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</si>
  <si>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</si>
  <si>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</si>
  <si>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</si>
  <si>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</si>
  <si>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</si>
  <si>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</si>
  <si>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</si>
  <si>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</si>
  <si>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</si>
  <si>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</si>
  <si>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</si>
  <si>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</si>
  <si>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</si>
  <si>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</si>
  <si>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</si>
  <si>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</si>
  <si>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</si>
  <si>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</si>
  <si>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</si>
  <si>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</si>
  <si>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</si>
  <si>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</si>
  <si>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</si>
  <si>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</si>
  <si>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</si>
  <si>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</si>
  <si>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</si>
  <si>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</si>
  <si>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</si>
  <si>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</si>
  <si>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</si>
  <si>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</si>
  <si>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</si>
  <si>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</si>
  <si>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</si>
  <si>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</si>
  <si>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</si>
  <si>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</si>
  <si>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</si>
  <si>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</si>
  <si>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</si>
  <si>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</si>
  <si>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</si>
  <si>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</si>
  <si>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</si>
  <si>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</si>
  <si>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</si>
  <si>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</si>
  <si>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</si>
  <si>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</si>
  <si>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</si>
  <si>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</si>
  <si>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</si>
  <si>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</si>
  <si>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</si>
  <si>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</si>
  <si>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</si>
  <si>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</si>
  <si>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</si>
  <si>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</si>
  <si>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</si>
  <si>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</si>
  <si>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</si>
  <si>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</si>
  <si>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</si>
  <si>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</si>
  <si>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</si>
  <si>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</si>
  <si>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</si>
  <si>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</si>
  <si>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</si>
  <si>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</si>
  <si>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</si>
  <si>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</si>
  <si>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</si>
  <si>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</si>
  <si>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</si>
  <si>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</si>
  <si>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</si>
  <si>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</si>
  <si>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</si>
  <si>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</si>
  <si>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</si>
  <si>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</si>
  <si>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</si>
  <si>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</si>
  <si>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</si>
  <si>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</si>
  <si>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</si>
  <si>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</si>
  <si>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</si>
  <si>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</si>
  <si>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</si>
  <si>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</si>
  <si>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</si>
  <si>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</si>
  <si>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</si>
  <si>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</si>
  <si>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</si>
  <si>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</si>
  <si>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</si>
  <si>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</si>
  <si>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</si>
  <si>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</si>
  <si>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</si>
  <si>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</si>
  <si>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</si>
  <si>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</si>
  <si>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</si>
  <si>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</si>
  <si>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</si>
  <si>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</si>
  <si>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</si>
  <si>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</si>
  <si>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</si>
  <si>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</si>
  <si>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</si>
  <si>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</si>
  <si>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</si>
  <si>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</si>
  <si>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</si>
  <si>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</si>
  <si>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</si>
  <si>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</si>
  <si>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</si>
  <si>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</si>
  <si>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</si>
  <si>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</si>
  <si>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</si>
  <si>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</si>
  <si>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</si>
  <si>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</si>
  <si>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</si>
  <si>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</si>
  <si>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</si>
  <si>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</si>
  <si>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</si>
  <si>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</si>
  <si>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</si>
  <si>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</si>
  <si>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</si>
  <si>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</si>
  <si>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</si>
  <si>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</si>
  <si>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</si>
  <si>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</si>
  <si>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</si>
  <si>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</si>
  <si>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</si>
  <si>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</si>
  <si>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</si>
  <si>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</si>
  <si>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</si>
  <si>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</si>
  <si>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</si>
  <si>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</si>
  <si>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</si>
  <si>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</si>
  <si>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</si>
  <si>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</si>
  <si>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</si>
  <si>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</si>
  <si>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</si>
  <si>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</si>
  <si>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</si>
  <si>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</si>
  <si>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</si>
  <si>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</si>
  <si>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</si>
  <si>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</si>
  <si>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</si>
  <si>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</si>
  <si>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</si>
  <si>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</si>
  <si>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</si>
  <si>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</si>
  <si>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</si>
  <si>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</si>
  <si>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</si>
  <si>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</si>
  <si>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</si>
  <si>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</si>
  <si>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</si>
  <si>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</si>
  <si>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</si>
  <si>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</si>
  <si>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</si>
  <si>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</si>
  <si>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</si>
  <si>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</si>
  <si>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</si>
  <si>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</si>
  <si>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</si>
  <si>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</si>
  <si>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</si>
  <si>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</si>
  <si>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</si>
  <si>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</si>
  <si>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</si>
  <si>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</si>
  <si>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</si>
  <si>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</si>
  <si>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</si>
  <si>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</si>
  <si>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</si>
  <si>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</si>
  <si>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</si>
  <si>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</si>
  <si>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</si>
  <si>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</si>
  <si>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</si>
  <si>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</si>
  <si>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</si>
  <si>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</si>
  <si>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</si>
  <si>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</si>
  <si>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</si>
  <si>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</si>
  <si>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</si>
  <si>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</si>
  <si>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</si>
  <si>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</si>
  <si>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</si>
  <si>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</si>
  <si>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</si>
  <si>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</si>
  <si>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</si>
  <si>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</si>
  <si>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</si>
  <si>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</si>
  <si>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</si>
  <si>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</si>
  <si>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</si>
  <si>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</si>
  <si>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</si>
  <si>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</si>
  <si>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</si>
  <si>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</si>
  <si>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</si>
  <si>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</si>
  <si>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</si>
  <si>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</si>
  <si>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</si>
  <si>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</si>
  <si>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</si>
  <si>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</si>
  <si>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</si>
  <si>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</si>
  <si>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</si>
  <si>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</si>
  <si>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</si>
  <si>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</si>
  <si>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</si>
  <si>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</si>
  <si>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</si>
  <si>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</si>
  <si>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</si>
  <si>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</si>
  <si>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</si>
  <si>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</si>
  <si>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</si>
  <si>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</si>
  <si>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</si>
  <si>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</si>
  <si>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</si>
  <si>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</si>
  <si>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</si>
  <si>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</si>
  <si>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</si>
  <si>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</si>
  <si>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</si>
  <si>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</si>
  <si>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</si>
  <si>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</si>
  <si>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</si>
  <si>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</si>
  <si>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</si>
  <si>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</si>
  <si>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</si>
  <si>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</si>
  <si>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</si>
  <si>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</si>
  <si>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</si>
  <si>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</si>
  <si>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</si>
  <si>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</si>
  <si>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</si>
  <si>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</si>
  <si>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</si>
  <si>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</si>
  <si>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</si>
  <si>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</si>
  <si>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</si>
  <si>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</si>
  <si>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</si>
  <si>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</si>
  <si>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</si>
  <si>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</si>
  <si>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</si>
  <si>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</si>
  <si>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</si>
  <si>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</si>
  <si>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</si>
  <si>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</si>
  <si>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</si>
  <si>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</si>
  <si>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</si>
  <si>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</si>
  <si>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</si>
  <si>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</si>
  <si>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</si>
  <si>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</si>
  <si>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</si>
  <si>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</si>
  <si>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</si>
  <si>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</si>
  <si>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</si>
  <si>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</si>
  <si>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</si>
  <si>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</si>
  <si>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</si>
  <si>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</si>
  <si>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</si>
  <si>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</si>
  <si>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</si>
  <si>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</si>
  <si>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</si>
  <si>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</si>
  <si>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</si>
  <si>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</si>
  <si>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</si>
  <si>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</si>
  <si>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</si>
  <si>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</si>
  <si>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</si>
  <si>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</si>
  <si>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</si>
  <si>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</si>
  <si>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</si>
  <si>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</si>
  <si>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</si>
  <si>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</si>
  <si>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</si>
  <si>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</si>
  <si>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</si>
  <si>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</si>
  <si>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</si>
  <si>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</si>
  <si>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</si>
  <si>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</si>
  <si>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</si>
  <si>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</si>
  <si>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</si>
  <si>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</si>
  <si>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</si>
  <si>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</si>
  <si>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</si>
  <si>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</si>
  <si>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</si>
  <si>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</si>
  <si>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</si>
  <si>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</si>
  <si>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</si>
  <si>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</si>
  <si>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</si>
  <si>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</si>
  <si>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</si>
  <si>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</si>
  <si>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</si>
  <si>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</si>
  <si>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</si>
  <si>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</si>
  <si>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</si>
  <si>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</si>
  <si>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</si>
  <si>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</si>
  <si>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</si>
  <si>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</si>
  <si>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</si>
  <si>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</si>
  <si>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</si>
  <si>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</si>
  <si>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</si>
  <si>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</si>
  <si>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</si>
  <si>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</si>
  <si>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</si>
  <si>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</si>
  <si>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</si>
  <si>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</si>
  <si>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</si>
  <si>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</si>
  <si>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</si>
  <si>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</si>
  <si>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</si>
  <si>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</si>
  <si>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</si>
  <si>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</si>
  <si>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</si>
  <si>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</si>
  <si>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</si>
  <si>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</si>
  <si>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</si>
  <si>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</si>
  <si>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</si>
  <si>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</si>
  <si>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</si>
  <si>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</si>
  <si>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</si>
  <si>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</si>
  <si>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</si>
  <si>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</si>
  <si>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</si>
  <si>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</si>
  <si>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</si>
  <si>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</si>
  <si>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</si>
  <si>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</si>
  <si>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</si>
  <si>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</si>
  <si>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</si>
  <si>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</si>
  <si>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</si>
  <si>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</si>
  <si>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</si>
  <si>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</si>
  <si>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</si>
  <si>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</si>
  <si>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</si>
  <si>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</si>
  <si>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</si>
  <si>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</si>
  <si>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</si>
  <si>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</si>
  <si>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</si>
  <si>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</si>
  <si>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</si>
  <si>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</si>
  <si>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</si>
  <si>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</si>
  <si>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</si>
  <si>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</si>
  <si>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</si>
  <si>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</si>
  <si>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</si>
  <si>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</si>
  <si>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</si>
  <si>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</si>
  <si>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</si>
  <si>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</si>
  <si>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</si>
  <si>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</si>
  <si>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</si>
  <si>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</si>
  <si>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</si>
  <si>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</si>
  <si>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</si>
  <si>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</si>
  <si>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</si>
  <si>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</si>
  <si>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</si>
  <si>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</si>
  <si>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</si>
  <si>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</si>
  <si>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</si>
  <si>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</si>
  <si>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</si>
  <si>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</si>
  <si>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</si>
  <si>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</si>
  <si>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</si>
  <si>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</si>
  <si>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</si>
  <si>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</si>
  <si>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</si>
  <si>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</si>
  <si>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</si>
  <si>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</si>
  <si>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</si>
  <si>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</si>
  <si>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</si>
  <si>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</si>
  <si>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</si>
  <si>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</si>
  <si>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</si>
  <si>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</si>
  <si>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</si>
  <si>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</si>
  <si>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</si>
  <si>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</si>
  <si>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</si>
  <si>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</si>
  <si>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</si>
  <si>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</si>
  <si>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</si>
  <si>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</si>
  <si>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</si>
  <si>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</si>
  <si>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</si>
  <si>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</si>
  <si>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</si>
  <si>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</si>
  <si>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</si>
  <si>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</si>
  <si>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</si>
  <si>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</si>
  <si>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</si>
  <si>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</si>
  <si>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</si>
  <si>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</si>
  <si>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</si>
  <si>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</si>
  <si>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</si>
  <si>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</si>
  <si>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</si>
  <si>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</si>
  <si>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</si>
  <si>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</si>
  <si>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</si>
  <si>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</si>
  <si>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</si>
  <si>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</si>
  <si>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</si>
  <si>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</si>
  <si>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</si>
  <si>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</si>
  <si>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</si>
  <si>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</si>
  <si>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</si>
  <si>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</si>
  <si>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</si>
  <si>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</si>
  <si>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</si>
  <si>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</si>
  <si>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</si>
  <si>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</si>
  <si>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</si>
  <si>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</si>
  <si>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</si>
  <si>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</si>
  <si>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</si>
  <si>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</si>
  <si>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</si>
  <si>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</si>
  <si>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</si>
  <si>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</si>
  <si>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</si>
  <si>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</si>
  <si>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</si>
  <si>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</si>
  <si>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</si>
  <si>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</si>
  <si>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</si>
  <si>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</si>
  <si>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</si>
  <si>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</si>
  <si>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</si>
  <si>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</si>
  <si>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</si>
  <si>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</si>
  <si>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</si>
  <si>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</si>
  <si>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</si>
  <si>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</si>
  <si>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</si>
  <si>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</si>
  <si>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</si>
  <si>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</si>
  <si>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</si>
  <si>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</si>
  <si>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</si>
  <si>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</si>
  <si>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</si>
  <si>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</si>
  <si>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</si>
  <si>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</si>
  <si>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</si>
  <si>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</si>
  <si>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</si>
  <si>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</si>
  <si>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</si>
  <si>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</si>
  <si>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</si>
  <si>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</si>
  <si>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</si>
  <si>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</si>
  <si>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</si>
  <si>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</si>
  <si>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</si>
  <si>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</si>
  <si>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</si>
  <si>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</si>
  <si>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</si>
  <si>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</si>
  <si>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</si>
  <si>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</si>
  <si>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</si>
  <si>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</si>
  <si>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</si>
  <si>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</si>
  <si>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</si>
  <si>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</si>
  <si>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</si>
  <si>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</si>
  <si>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</si>
  <si>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</si>
  <si>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</si>
  <si>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</si>
  <si>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</si>
  <si>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</si>
  <si>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</si>
  <si>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</si>
  <si>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</si>
  <si>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</si>
  <si>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</si>
  <si>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</si>
  <si>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</si>
  <si>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</si>
  <si>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</si>
  <si>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</si>
  <si>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</si>
  <si>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</si>
  <si>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</si>
  <si>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</si>
  <si>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</si>
  <si>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</si>
  <si>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</si>
  <si>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</si>
  <si>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</si>
  <si>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</si>
  <si>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</si>
  <si>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</si>
  <si>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</si>
  <si>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</si>
  <si>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</si>
  <si>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</si>
  <si>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</si>
  <si>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</si>
  <si>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</si>
  <si>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</si>
  <si>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</si>
  <si>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</si>
  <si>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</si>
  <si>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</si>
  <si>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</si>
  <si>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</si>
  <si>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</si>
  <si>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</si>
  <si>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</si>
  <si>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</si>
  <si>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</si>
  <si>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</si>
  <si>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</si>
  <si>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</si>
  <si>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</si>
  <si>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</si>
  <si>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</si>
  <si>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</si>
  <si>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</si>
  <si>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</si>
  <si>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</si>
  <si>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</si>
  <si>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</si>
  <si>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</si>
  <si>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</si>
  <si>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</si>
  <si>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</si>
  <si>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</si>
  <si>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</si>
  <si>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</si>
  <si>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</si>
  <si>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</si>
  <si>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</si>
  <si>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</si>
  <si>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</si>
  <si>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</si>
  <si>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</si>
  <si>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</si>
  <si>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</si>
  <si>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</si>
  <si>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</si>
  <si>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</si>
  <si>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</si>
  <si>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</si>
  <si>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</si>
  <si>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</si>
  <si>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</si>
  <si>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</si>
  <si>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</si>
  <si>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</si>
  <si>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</si>
  <si>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</si>
  <si>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</si>
  <si>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</si>
  <si>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</si>
  <si>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</si>
  <si>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</si>
  <si>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</si>
  <si>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</si>
  <si>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</si>
  <si>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</si>
  <si>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</si>
  <si>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</si>
  <si>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</si>
  <si>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</si>
  <si>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</si>
  <si>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</si>
  <si>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</si>
  <si>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</si>
  <si>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</si>
  <si>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</si>
  <si>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</si>
  <si>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</si>
  <si>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</si>
  <si>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</si>
  <si>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</si>
  <si>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</si>
  <si>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</si>
  <si>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</si>
  <si>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</si>
  <si>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</si>
  <si>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</si>
  <si>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</si>
  <si>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</si>
  <si>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</si>
  <si>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</si>
  <si>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</si>
  <si>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</si>
  <si>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</si>
  <si>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</si>
  <si>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</si>
  <si>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</si>
  <si>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</si>
  <si>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</si>
  <si>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</si>
  <si>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</si>
  <si>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</si>
  <si>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</si>
  <si>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</si>
  <si>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</si>
  <si>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</si>
  <si>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</si>
  <si>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</si>
  <si>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</si>
  <si>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</si>
  <si>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</si>
  <si>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</si>
  <si>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</si>
  <si>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</si>
  <si>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</si>
  <si>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</si>
  <si>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</si>
  <si>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</si>
  <si>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</si>
  <si>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</si>
  <si>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</si>
  <si>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</si>
  <si>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</si>
  <si>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</si>
  <si>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</si>
  <si>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</si>
  <si>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</si>
  <si>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</si>
  <si>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</si>
  <si>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</si>
  <si>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</si>
  <si>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</si>
  <si>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</si>
  <si>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</si>
  <si>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</si>
  <si>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</si>
  <si>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</si>
  <si>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</si>
  <si>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</si>
  <si>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</si>
  <si>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</si>
  <si>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</si>
  <si>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</si>
  <si>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</si>
  <si>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</si>
  <si>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</si>
  <si>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</si>
  <si>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</si>
  <si>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</si>
  <si>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</si>
  <si>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</si>
  <si>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</si>
  <si>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</si>
  <si>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</si>
  <si>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</si>
  <si>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</si>
  <si>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</si>
  <si>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</si>
  <si>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</si>
  <si>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</si>
  <si>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</si>
  <si>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</si>
  <si>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</si>
  <si>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</si>
  <si>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</si>
  <si>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</si>
  <si>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</si>
  <si>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</si>
  <si>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</si>
  <si>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</si>
  <si>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</si>
  <si>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</si>
  <si>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</si>
  <si>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</si>
  <si>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</si>
  <si>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</si>
  <si>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</si>
  <si>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</si>
  <si>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</si>
  <si>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</si>
  <si>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</si>
  <si>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</si>
  <si>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</si>
  <si>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</si>
  <si>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</si>
  <si>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</si>
  <si>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</si>
  <si>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</si>
  <si>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</si>
  <si>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</si>
  <si>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</si>
  <si>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</si>
  <si>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</si>
  <si>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</si>
  <si>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</si>
  <si>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</si>
  <si>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</si>
  <si>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</si>
  <si>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</si>
  <si>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</si>
  <si>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</si>
  <si>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</si>
  <si>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</si>
  <si>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</si>
  <si>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</si>
  <si>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</si>
  <si>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</si>
  <si>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</si>
  <si>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</si>
  <si>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</si>
  <si>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</si>
  <si>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</si>
  <si>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</si>
  <si>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</si>
  <si>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</si>
  <si>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</si>
  <si>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</si>
  <si>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</si>
  <si>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</si>
  <si>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</si>
  <si>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</si>
  <si>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</si>
  <si>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</si>
  <si>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</si>
  <si>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</si>
  <si>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</si>
  <si>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</si>
  <si>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</si>
  <si>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</si>
  <si>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</si>
  <si>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</si>
  <si>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</si>
  <si>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</si>
  <si>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</si>
  <si>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</si>
  <si>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</si>
  <si>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</si>
  <si>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</si>
  <si>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</si>
  <si>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</si>
  <si>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</si>
  <si>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</si>
  <si>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</si>
  <si>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</si>
  <si>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</si>
  <si>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</si>
  <si>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</si>
  <si>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</si>
  <si>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</si>
  <si>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</si>
  <si>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</si>
  <si>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</si>
  <si>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</si>
  <si>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</si>
  <si>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</si>
  <si>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</si>
  <si>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</si>
  <si>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</si>
  <si>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</si>
  <si>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</si>
  <si>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</si>
  <si>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</si>
  <si>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</si>
  <si>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</si>
  <si>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</si>
  <si>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</si>
  <si>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</si>
  <si>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</si>
  <si>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</si>
  <si>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</si>
  <si>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</si>
  <si>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</si>
  <si>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</si>
  <si>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</si>
  <si>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</si>
  <si>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</si>
  <si>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</si>
  <si>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</si>
  <si>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</si>
  <si>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</si>
  <si>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</si>
  <si>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</si>
  <si>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</si>
  <si>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</si>
  <si>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</si>
  <si>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</si>
  <si>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</si>
  <si>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</si>
  <si>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</si>
  <si>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</si>
  <si>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</si>
  <si>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</si>
  <si>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</si>
  <si>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</si>
  <si>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</si>
  <si>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</si>
  <si>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</si>
  <si>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</si>
  <si>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</si>
  <si>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</si>
  <si>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</si>
  <si>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</si>
  <si>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</si>
  <si>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</si>
  <si>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</si>
  <si>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</si>
  <si>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</si>
  <si>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</si>
  <si>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</si>
  <si>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</si>
  <si>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</si>
  <si>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</si>
  <si>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</si>
  <si>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</si>
  <si>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</si>
  <si>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</si>
  <si>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</si>
  <si>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</si>
  <si>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</si>
  <si>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</si>
  <si>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</si>
  <si>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</si>
  <si>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</si>
  <si>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</si>
  <si>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</si>
  <si>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</si>
  <si>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</si>
  <si>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</si>
  <si>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</si>
  <si>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</si>
  <si>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</si>
  <si>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</si>
  <si>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</si>
  <si>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</si>
  <si>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</si>
  <si>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</si>
  <si>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</si>
  <si>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</si>
  <si>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</si>
  <si>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</si>
  <si>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</si>
  <si>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</si>
  <si>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</si>
  <si>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</si>
  <si>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</si>
  <si>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</si>
  <si>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</si>
  <si>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</si>
  <si>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</si>
  <si>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</si>
  <si>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</si>
  <si>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</si>
  <si>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</si>
  <si>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</si>
  <si>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</si>
  <si>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</si>
  <si>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</si>
  <si>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</si>
  <si>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</si>
  <si>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</si>
  <si>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</si>
  <si>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</si>
  <si>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</si>
  <si>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</si>
  <si>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</si>
  <si>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</si>
  <si>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</si>
  <si>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</si>
  <si>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</si>
  <si>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</si>
  <si>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</si>
  <si>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</si>
  <si>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</si>
  <si>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</si>
  <si>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</si>
  <si>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</si>
  <si>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</si>
  <si>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</si>
  <si>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</si>
  <si>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</si>
  <si>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</si>
  <si>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</si>
  <si>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</si>
  <si>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</si>
  <si>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</si>
  <si>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</si>
  <si>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</si>
  <si>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</si>
  <si>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</si>
  <si>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</si>
  <si>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</si>
  <si>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</si>
  <si>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</si>
  <si>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</si>
  <si>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</si>
  <si>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</si>
  <si>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</si>
  <si>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</si>
  <si>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</si>
  <si>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</si>
  <si>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</si>
  <si>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</si>
  <si>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</si>
  <si>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</si>
  <si>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</si>
  <si>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</si>
  <si>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</si>
  <si>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</si>
  <si>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</si>
  <si>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</si>
  <si>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</si>
  <si>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</si>
  <si>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</si>
  <si>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</si>
  <si>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</si>
  <si>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</si>
  <si>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</si>
  <si>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</si>
  <si>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</si>
  <si>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</si>
  <si>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</si>
  <si>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</si>
  <si>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</si>
  <si>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</si>
  <si>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</si>
  <si>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</si>
  <si>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</si>
  <si>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</si>
  <si>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</si>
  <si>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</si>
  <si>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</si>
  <si>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</si>
  <si>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</si>
  <si>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</si>
  <si>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</si>
  <si>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</si>
  <si>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</si>
  <si>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</si>
  <si>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</si>
  <si>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</si>
  <si>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</si>
  <si>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</si>
  <si>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</si>
  <si>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</si>
  <si>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</si>
  <si>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</si>
  <si>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</si>
  <si>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</si>
  <si>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</si>
  <si>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</si>
  <si>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</si>
  <si>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</si>
  <si>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</si>
  <si>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</si>
  <si>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</si>
  <si>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</si>
  <si>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</si>
  <si>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</si>
  <si>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</si>
  <si>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</si>
  <si>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</si>
  <si>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</si>
  <si>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</si>
  <si>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</si>
  <si>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</si>
  <si>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</si>
  <si>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</si>
  <si>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</si>
  <si>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</si>
  <si>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</si>
  <si>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</si>
  <si>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</si>
  <si>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</si>
  <si>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</si>
  <si>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</si>
  <si>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</si>
  <si>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</si>
  <si>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</si>
  <si>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</si>
  <si>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</si>
  <si>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</si>
  <si>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</si>
  <si>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</si>
  <si>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</si>
  <si>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</si>
  <si>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</si>
  <si>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</si>
  <si>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</si>
  <si>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</si>
  <si>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</si>
  <si>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</si>
  <si>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</si>
  <si>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</si>
  <si>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</si>
  <si>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</si>
  <si>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</si>
  <si>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</si>
  <si>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</si>
  <si>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</si>
  <si>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</si>
  <si>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</si>
  <si>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</si>
  <si>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</si>
  <si>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</si>
  <si>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</si>
  <si>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</si>
  <si>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</si>
  <si>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</si>
  <si>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</si>
  <si>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</si>
  <si>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</si>
  <si>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</si>
  <si>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</si>
  <si>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</si>
  <si>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</si>
  <si>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</si>
  <si>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</si>
  <si>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</si>
  <si>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</si>
  <si>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</si>
  <si>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</si>
  <si>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</si>
  <si>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</si>
  <si>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</si>
  <si>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</si>
  <si>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</si>
  <si>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</si>
  <si>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</si>
  <si>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</si>
  <si>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</si>
  <si>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</si>
  <si>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</si>
  <si>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</si>
  <si>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</si>
  <si>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</si>
  <si>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</si>
  <si>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</si>
  <si>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</si>
  <si>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</si>
  <si>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</si>
  <si>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</si>
  <si>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</si>
  <si>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</si>
  <si>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</si>
  <si>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</si>
  <si>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</si>
  <si>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</si>
  <si>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</si>
  <si>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</si>
  <si>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</si>
  <si>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</si>
  <si>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</si>
  <si>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</si>
  <si>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</si>
  <si>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</si>
  <si>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</si>
  <si>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</si>
  <si>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</si>
  <si>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</si>
  <si>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</si>
  <si>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</si>
  <si>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</si>
  <si>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</si>
  <si>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</si>
  <si>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</si>
  <si>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</si>
  <si>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</si>
  <si>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</si>
  <si>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</si>
  <si>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</si>
  <si>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</si>
  <si>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</si>
  <si>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</si>
  <si>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</si>
  <si>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</si>
  <si>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</si>
  <si>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</si>
  <si>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</si>
  <si>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</si>
  <si>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</si>
  <si>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</si>
  <si>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</si>
  <si>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</si>
  <si>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</si>
  <si>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</si>
  <si>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</si>
  <si>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</si>
  <si>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</si>
  <si>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</si>
  <si>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</si>
  <si>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</si>
  <si>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</si>
  <si>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</si>
  <si>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</si>
  <si>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</si>
  <si>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</si>
  <si>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</si>
  <si>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</si>
  <si>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</si>
  <si>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</si>
  <si>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</si>
  <si>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</si>
  <si>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</si>
  <si>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</si>
  <si>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</si>
  <si>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</si>
  <si>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</si>
  <si>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</si>
  <si>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</si>
  <si>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</si>
  <si>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</si>
  <si>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</si>
  <si>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</si>
  <si>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</si>
  <si>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</si>
  <si>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</si>
  <si>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</si>
  <si>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</si>
  <si>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</si>
  <si>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</si>
  <si>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</si>
  <si>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</si>
  <si>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</si>
  <si>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</si>
  <si>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</si>
  <si>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</si>
  <si>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</si>
  <si>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</si>
  <si>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</si>
  <si>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</si>
  <si>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</si>
  <si>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</si>
  <si>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</si>
  <si>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</si>
  <si>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</si>
  <si>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</si>
  <si>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</si>
  <si>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</si>
  <si>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</si>
  <si>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</si>
  <si>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</si>
  <si>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</si>
  <si>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</si>
  <si>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</si>
  <si>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</si>
  <si>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</si>
  <si>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</si>
  <si>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</si>
  <si>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</si>
  <si>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</si>
  <si>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</si>
  <si>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</si>
  <si>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</si>
  <si>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</si>
  <si>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</si>
  <si>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</si>
  <si>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</si>
  <si>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</si>
  <si>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</si>
  <si>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</si>
  <si>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</si>
  <si>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</si>
  <si>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</si>
  <si>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</si>
  <si>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</si>
  <si>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</si>
  <si>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</si>
  <si>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</si>
  <si>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</si>
  <si>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</si>
  <si>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</si>
  <si>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</si>
  <si>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</si>
  <si>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</si>
  <si>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</si>
  <si>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</si>
  <si>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</si>
  <si>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</si>
  <si>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</si>
  <si>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</si>
  <si>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</si>
  <si>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</si>
  <si>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</si>
  <si>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</si>
  <si>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</si>
  <si>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</si>
  <si>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</si>
  <si>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</si>
  <si>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</si>
  <si>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</si>
  <si>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</si>
  <si>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</si>
  <si>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</si>
  <si>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</si>
  <si>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</si>
  <si>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</si>
  <si>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</si>
  <si>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</si>
  <si>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</si>
  <si>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</si>
  <si>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</si>
  <si>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</si>
  <si>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</si>
  <si>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</si>
  <si>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</si>
  <si>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</si>
  <si>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</si>
  <si>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</si>
  <si>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</si>
  <si>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</si>
  <si>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</si>
  <si>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</si>
  <si>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</si>
  <si>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</si>
  <si>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</si>
  <si>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</si>
  <si>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</si>
  <si>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</si>
  <si>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</si>
  <si>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</si>
  <si>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</si>
  <si>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</si>
  <si>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</si>
  <si>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</si>
  <si>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</si>
  <si>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</si>
  <si>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</si>
  <si>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</si>
  <si>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</si>
  <si>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</si>
  <si>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</si>
  <si>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</si>
  <si>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</si>
  <si>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</si>
  <si>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</si>
  <si>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</si>
  <si>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</si>
  <si>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</si>
  <si>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</si>
  <si>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</si>
  <si>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</si>
  <si>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</si>
  <si>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</si>
  <si>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</si>
  <si>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</si>
  <si>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</si>
  <si>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</si>
  <si>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</si>
  <si>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</si>
  <si>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</si>
  <si>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</si>
  <si>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</si>
  <si>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</si>
  <si>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</si>
  <si>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</si>
  <si>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</si>
  <si>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</si>
  <si>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</si>
  <si>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</si>
  <si>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</si>
  <si>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</si>
  <si>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</si>
  <si>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</si>
  <si>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</si>
  <si>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</si>
  <si>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</si>
  <si>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</si>
  <si>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</si>
  <si>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</si>
  <si>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</si>
  <si>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</si>
  <si>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</si>
  <si>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</si>
  <si>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</si>
  <si>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</si>
  <si>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</si>
  <si>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</si>
  <si>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</si>
  <si>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</si>
  <si>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</si>
  <si>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</si>
  <si>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</si>
  <si>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</si>
  <si>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</si>
  <si>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</si>
  <si>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</si>
  <si>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</si>
  <si>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</si>
  <si>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</si>
  <si>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</si>
  <si>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</si>
  <si>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</si>
  <si>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</si>
  <si>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</si>
  <si>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</si>
  <si>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</si>
  <si>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</si>
  <si>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</si>
  <si>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</si>
  <si>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</si>
  <si>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</si>
  <si>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</si>
  <si>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</si>
  <si>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</si>
  <si>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</si>
  <si>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</si>
  <si>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</si>
  <si>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</si>
  <si>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</si>
  <si>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</si>
  <si>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</si>
  <si>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</si>
  <si>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</si>
  <si>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</si>
  <si>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</si>
  <si>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</si>
  <si>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</si>
  <si>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</si>
  <si>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</si>
  <si>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</si>
  <si>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</si>
  <si>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</si>
  <si>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</si>
  <si>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</si>
  <si>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</si>
  <si>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</si>
  <si>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</si>
  <si>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</si>
  <si>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</si>
  <si>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</si>
  <si>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</si>
  <si>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</si>
  <si>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</si>
  <si>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</si>
  <si>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</si>
  <si>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</si>
  <si>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</si>
  <si>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</si>
  <si>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</si>
  <si>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</si>
  <si>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</si>
  <si>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</si>
  <si>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</si>
  <si>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</si>
  <si>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</si>
  <si>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</si>
  <si>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</si>
  <si>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</si>
  <si>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</si>
  <si>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</si>
  <si>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</si>
  <si>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</si>
  <si>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</si>
  <si>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</si>
  <si>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</si>
  <si>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</si>
  <si>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</si>
  <si>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</si>
  <si>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</si>
  <si>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</si>
  <si>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</si>
  <si>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</si>
  <si>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</si>
  <si>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</si>
  <si>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</si>
  <si>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</si>
  <si>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</si>
  <si>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</si>
  <si>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</si>
  <si>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</si>
  <si>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</si>
  <si>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</si>
  <si>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</si>
  <si>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</si>
  <si>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</si>
  <si>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</si>
  <si>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</si>
  <si>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</si>
  <si>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</si>
  <si>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</si>
  <si>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</si>
  <si>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</si>
  <si>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</si>
  <si>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</si>
  <si>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</si>
  <si>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</si>
  <si>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</si>
  <si>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</si>
  <si>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</si>
  <si>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</si>
  <si>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</si>
  <si>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</si>
  <si>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</si>
  <si>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</si>
  <si>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</si>
  <si>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</si>
  <si>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</si>
  <si>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</si>
  <si>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</si>
  <si>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</si>
  <si>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</si>
  <si>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</si>
  <si>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</si>
  <si>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</si>
  <si>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</si>
  <si>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</si>
  <si>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</si>
  <si>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</si>
  <si>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</si>
  <si>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</si>
  <si>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</si>
  <si>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</si>
  <si>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</si>
  <si>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</si>
  <si>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</si>
  <si>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</si>
  <si>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</si>
  <si>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</si>
  <si>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</si>
  <si>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</si>
  <si>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</si>
  <si>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</si>
  <si>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</si>
  <si>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</si>
  <si>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</si>
  <si>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</si>
  <si>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</si>
  <si>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</si>
  <si>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</si>
  <si>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</si>
  <si>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</si>
  <si>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</si>
  <si>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</si>
  <si>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</si>
  <si>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</si>
  <si>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</si>
  <si>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</si>
  <si>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</si>
  <si>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</si>
  <si>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</si>
  <si>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</si>
  <si>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</si>
  <si>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</si>
  <si>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</si>
  <si>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</si>
  <si>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</si>
  <si>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</si>
  <si>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</si>
  <si>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</si>
  <si>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</si>
  <si>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</si>
  <si>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</si>
  <si>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</si>
  <si>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</si>
  <si>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</si>
  <si>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</si>
  <si>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</si>
  <si>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</si>
  <si>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</si>
  <si>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</si>
  <si>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</si>
  <si>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</si>
  <si>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</si>
  <si>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</si>
  <si>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</si>
  <si>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</si>
  <si>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</si>
  <si>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</si>
  <si>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</si>
  <si>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</si>
  <si>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</si>
  <si>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</si>
  <si>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</si>
  <si>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</si>
  <si>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</si>
  <si>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</si>
  <si>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</si>
  <si>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</si>
  <si>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</si>
  <si>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</si>
  <si>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</si>
  <si>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</si>
  <si>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</si>
  <si>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</si>
  <si>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</si>
  <si>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</si>
  <si>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</si>
  <si>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</si>
  <si>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</si>
  <si>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</si>
  <si>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</si>
  <si>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</si>
  <si>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</si>
  <si>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</si>
  <si>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</si>
  <si>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</si>
  <si>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</si>
  <si>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</si>
  <si>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</si>
  <si>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</si>
  <si>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</si>
  <si>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</si>
  <si>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</si>
  <si>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</si>
  <si>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</si>
  <si>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</si>
  <si>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</si>
  <si>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</si>
  <si>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</si>
  <si>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</si>
  <si>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</si>
  <si>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</si>
  <si>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</si>
  <si>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</si>
  <si>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</si>
  <si>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</si>
  <si>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</si>
  <si>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</si>
  <si>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</si>
  <si>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</si>
  <si>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</si>
  <si>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</si>
  <si>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</si>
  <si>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</si>
  <si>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</si>
  <si>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</si>
  <si>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</si>
  <si>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</si>
  <si>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</si>
  <si>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</si>
  <si>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</si>
  <si>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</si>
  <si>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</si>
  <si>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</si>
  <si>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</si>
  <si>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</si>
  <si>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</si>
  <si>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</si>
  <si>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</si>
  <si>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</si>
  <si>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</si>
  <si>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</si>
  <si>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</si>
  <si>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</si>
  <si>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</si>
  <si>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</si>
  <si>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</si>
  <si>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</si>
  <si>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</si>
  <si>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</si>
  <si>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</si>
  <si>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</si>
  <si>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</si>
  <si>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</si>
  <si>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</si>
  <si>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</si>
  <si>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</si>
  <si>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</si>
  <si>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</si>
  <si>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</si>
  <si>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</si>
  <si>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</si>
  <si>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</si>
  <si>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</si>
  <si>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</si>
  <si>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</si>
  <si>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</si>
  <si>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</si>
  <si>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</si>
  <si>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</si>
  <si>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</si>
  <si>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</si>
  <si>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</si>
  <si>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</si>
  <si>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</si>
  <si>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</si>
  <si>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</si>
  <si>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</si>
  <si>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</si>
  <si>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</si>
  <si>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</si>
  <si>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</si>
  <si>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</si>
  <si>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</si>
  <si>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</si>
  <si>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</si>
  <si>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</si>
  <si>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</si>
  <si>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</si>
  <si>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</si>
  <si>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</si>
  <si>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</si>
  <si>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</si>
  <si>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</si>
  <si>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</si>
  <si>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</si>
  <si>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</si>
  <si>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</si>
  <si>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</si>
  <si>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</si>
  <si>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</si>
  <si>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</si>
  <si>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</si>
  <si>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</si>
  <si>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</si>
  <si>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</si>
  <si>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</si>
  <si>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</si>
  <si>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</si>
  <si>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</si>
  <si>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</si>
  <si>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</si>
  <si>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</si>
  <si>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</si>
  <si>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</si>
  <si>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</si>
  <si>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</si>
  <si>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</si>
  <si>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</si>
  <si>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</si>
  <si>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</si>
  <si>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</si>
  <si>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</si>
  <si>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</si>
  <si>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</si>
  <si>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</si>
  <si>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</si>
  <si>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</si>
  <si>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</si>
  <si>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</si>
  <si>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</si>
  <si>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</si>
  <si>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</si>
  <si>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</si>
  <si>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</si>
  <si>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</si>
  <si>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</si>
  <si>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</si>
  <si>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</si>
  <si>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</si>
  <si>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</si>
  <si>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</si>
  <si>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</si>
  <si>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</si>
  <si>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</si>
  <si>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</si>
  <si>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</si>
  <si>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</si>
  <si>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</si>
  <si>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</si>
  <si>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</si>
  <si>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</si>
  <si>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</si>
  <si>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</si>
  <si>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</si>
  <si>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</si>
  <si>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</si>
  <si>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</si>
  <si>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</si>
  <si>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</si>
  <si>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</si>
  <si>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</si>
  <si>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</si>
  <si>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</si>
  <si>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</si>
  <si>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</si>
  <si>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</si>
  <si>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</si>
  <si>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</si>
  <si>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</si>
  <si>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</si>
  <si>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</si>
  <si>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</si>
  <si>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</si>
  <si>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</si>
  <si>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</si>
  <si>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</si>
  <si>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</si>
  <si>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</si>
  <si>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</si>
  <si>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</si>
  <si>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</si>
  <si>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</si>
  <si>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</si>
  <si>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</si>
  <si>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</si>
  <si>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</si>
  <si>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</si>
  <si>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</si>
  <si>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</si>
  <si>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</si>
  <si>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</si>
  <si>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</si>
  <si>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</si>
  <si>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</si>
  <si>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</si>
  <si>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</si>
  <si>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</si>
  <si>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</si>
  <si>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</si>
  <si>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</si>
  <si>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</si>
  <si>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</si>
  <si>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</si>
  <si>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</si>
  <si>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</si>
  <si>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</si>
  <si>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</si>
  <si>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</si>
  <si>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</si>
  <si>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</si>
  <si>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</si>
  <si>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</si>
  <si>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</si>
  <si>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</si>
  <si>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</si>
  <si>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</si>
  <si>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</si>
  <si>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</si>
  <si>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</si>
  <si>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</si>
  <si>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</si>
  <si>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</si>
  <si>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</si>
  <si>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</si>
  <si>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</si>
  <si>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</si>
  <si>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</si>
  <si>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</si>
  <si>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</si>
  <si>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</si>
  <si>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</si>
  <si>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</si>
  <si>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</si>
  <si>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</si>
  <si>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</si>
  <si>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</si>
  <si>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</si>
  <si>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</si>
  <si>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</si>
  <si>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</si>
  <si>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</si>
  <si>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</si>
  <si>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</si>
  <si>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</si>
  <si>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</si>
  <si>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</si>
  <si>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</si>
  <si>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</si>
  <si>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</si>
  <si>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</si>
  <si>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</si>
  <si>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</si>
  <si>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</si>
  <si>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</si>
  <si>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</si>
  <si>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</si>
  <si>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</si>
  <si>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</si>
  <si>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</si>
  <si>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</si>
  <si>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</si>
  <si>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</si>
  <si>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</si>
  <si>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</si>
  <si>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</si>
  <si>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</si>
  <si>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</si>
  <si>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</si>
  <si>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</si>
  <si>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</si>
  <si>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</si>
  <si>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</si>
  <si>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</si>
  <si>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</si>
  <si>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</si>
  <si>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</si>
  <si>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</si>
  <si>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</si>
  <si>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</si>
  <si>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</si>
  <si>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</si>
  <si>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</si>
  <si>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</si>
  <si>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</si>
  <si>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</si>
  <si>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</si>
  <si>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</si>
  <si>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</si>
  <si>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</si>
  <si>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</si>
  <si>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</si>
  <si>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</si>
  <si>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</si>
  <si>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</si>
  <si>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</si>
  <si>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</si>
  <si>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</si>
  <si>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</si>
  <si>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</si>
  <si>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</si>
  <si>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</si>
  <si>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</si>
  <si>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</si>
  <si>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</si>
  <si>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</si>
  <si>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</si>
  <si>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</si>
  <si>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</si>
  <si>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</si>
  <si>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</si>
  <si>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</si>
  <si>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</si>
  <si>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</si>
  <si>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</si>
  <si>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</si>
  <si>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</si>
  <si>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</si>
  <si>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</si>
  <si>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</si>
  <si>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</si>
  <si>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</si>
  <si>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</si>
  <si>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</si>
  <si>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</si>
  <si>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</si>
  <si>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</si>
  <si>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</si>
  <si>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</si>
  <si>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</si>
  <si>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</si>
  <si>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</si>
  <si>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</si>
  <si>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</si>
  <si>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</si>
  <si>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</si>
  <si>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</si>
  <si>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</si>
  <si>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</si>
  <si>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</si>
  <si>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</si>
  <si>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</si>
  <si>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</si>
  <si>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</si>
  <si>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</si>
  <si>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</si>
  <si>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</si>
  <si>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</si>
  <si>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</si>
  <si>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</si>
  <si>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</si>
  <si>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</si>
  <si>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</si>
  <si>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</si>
  <si>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</si>
  <si>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</si>
  <si>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</si>
  <si>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</si>
  <si>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</si>
  <si>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</si>
  <si>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</si>
  <si>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</si>
  <si>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</si>
  <si>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</si>
  <si>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</si>
  <si>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</si>
  <si>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</si>
  <si>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</si>
  <si>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</si>
  <si>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</si>
  <si>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</si>
  <si>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</si>
  <si>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</si>
  <si>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</si>
  <si>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</si>
  <si>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</si>
  <si>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</si>
  <si>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</si>
  <si>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</si>
  <si>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</si>
  <si>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</si>
  <si>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</si>
  <si>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</si>
  <si>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</si>
  <si>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</si>
  <si>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</si>
  <si>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</si>
  <si>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</si>
  <si>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</si>
  <si>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</si>
  <si>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</si>
  <si>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</si>
  <si>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</si>
  <si>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</si>
  <si>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</si>
  <si>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</si>
  <si>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</si>
  <si>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</si>
  <si>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</si>
  <si>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</si>
  <si>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</si>
  <si>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</si>
  <si>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</si>
  <si>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</si>
  <si>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</si>
  <si>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</si>
  <si>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</si>
  <si>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</si>
  <si>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</si>
  <si>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</si>
  <si>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</si>
  <si>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</si>
  <si>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</si>
  <si>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</si>
  <si>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</si>
  <si>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</si>
  <si>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</si>
  <si>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</si>
  <si>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</si>
  <si>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</si>
  <si>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</si>
  <si>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</si>
  <si>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</si>
  <si>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</si>
  <si>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</si>
  <si>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</si>
  <si>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</si>
  <si>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</si>
  <si>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</si>
  <si>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</si>
  <si>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</si>
  <si>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</si>
  <si>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</si>
  <si>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</si>
  <si>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</si>
  <si>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</si>
  <si>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</si>
  <si>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</si>
  <si>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</si>
  <si>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</si>
  <si>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</si>
  <si>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</si>
  <si>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</si>
  <si>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</si>
  <si>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</si>
  <si>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</si>
  <si>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</si>
  <si>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</si>
  <si>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</si>
  <si>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</si>
  <si>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</si>
  <si>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</si>
  <si>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</si>
  <si>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</si>
  <si>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</si>
  <si>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</si>
  <si>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</si>
  <si>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</si>
  <si>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</si>
  <si>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</si>
  <si>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</si>
  <si>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</si>
  <si>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</si>
  <si>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</si>
  <si>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</si>
  <si>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</si>
  <si>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</si>
  <si>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</si>
  <si>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</si>
  <si>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</si>
  <si>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</si>
  <si>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</si>
  <si>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</si>
  <si>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</si>
  <si>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</si>
  <si>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</si>
  <si>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</si>
  <si>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</si>
  <si>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</si>
  <si>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</si>
  <si>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</si>
  <si>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</si>
  <si>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</si>
  <si>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</si>
  <si>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</si>
  <si>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</si>
  <si>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</si>
  <si>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</si>
  <si>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</si>
  <si>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</si>
  <si>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</si>
  <si>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</si>
  <si>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</si>
  <si>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</si>
  <si>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</si>
  <si>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</si>
  <si>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</si>
  <si>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</si>
  <si>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</si>
  <si>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</si>
  <si>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</si>
  <si>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</si>
  <si>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</si>
  <si>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</si>
  <si>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</si>
  <si>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</si>
  <si>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</si>
  <si>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</si>
  <si>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</si>
  <si>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</si>
  <si>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</si>
  <si>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</si>
  <si>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</si>
  <si>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</si>
  <si>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</si>
  <si>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</si>
  <si>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</si>
  <si>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</si>
  <si>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</si>
  <si>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</si>
  <si>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</si>
  <si>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</si>
  <si>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</si>
  <si>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</si>
  <si>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</si>
  <si>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</si>
  <si>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</si>
  <si>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</si>
  <si>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</si>
  <si>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</si>
  <si>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</si>
  <si>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</si>
  <si>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</si>
  <si>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</si>
  <si>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</si>
  <si>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</si>
  <si>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</si>
  <si>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</si>
  <si>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</si>
  <si>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</si>
  <si>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</si>
  <si>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</si>
  <si>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</si>
  <si>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</si>
  <si>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</si>
  <si>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</si>
  <si>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</si>
  <si>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</si>
  <si>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</si>
  <si>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</si>
  <si>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</si>
  <si>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</si>
  <si>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</si>
  <si>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</si>
  <si>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</si>
  <si>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</si>
  <si>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</si>
  <si>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</si>
  <si>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</si>
  <si>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</si>
  <si>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</si>
  <si>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</si>
  <si>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</si>
  <si>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</si>
  <si>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</si>
  <si>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</si>
  <si>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</si>
  <si>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</si>
  <si>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</si>
  <si>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</si>
  <si>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</si>
  <si>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</si>
  <si>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</si>
  <si>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</si>
  <si>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</si>
  <si>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</si>
  <si>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</si>
  <si>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</si>
  <si>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</si>
  <si>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</si>
  <si>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</si>
  <si>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</si>
  <si>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</si>
  <si>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</si>
  <si>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</si>
  <si>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</si>
  <si>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</si>
  <si>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</si>
  <si>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</si>
  <si>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</si>
  <si>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</si>
  <si>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</si>
  <si>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</si>
  <si>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</si>
  <si>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</si>
  <si>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</si>
  <si>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</si>
  <si>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</si>
  <si>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</si>
  <si>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</si>
  <si>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</si>
  <si>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</si>
  <si>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</si>
  <si>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</si>
  <si>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</si>
  <si>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</si>
  <si>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</si>
  <si>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</si>
  <si>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</si>
  <si>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</si>
  <si>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</si>
  <si>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</si>
  <si>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</si>
  <si>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</si>
  <si>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</si>
  <si>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</si>
  <si>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</si>
  <si>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</si>
  <si>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</si>
  <si>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</si>
  <si>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</si>
  <si>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</si>
  <si>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</si>
  <si>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</si>
  <si>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</si>
  <si>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</si>
  <si>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</si>
  <si>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</si>
  <si>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</si>
  <si>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</si>
  <si>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</si>
  <si>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</si>
  <si>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</si>
  <si>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</si>
  <si>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</si>
  <si>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</si>
  <si>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</si>
  <si>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</si>
  <si>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</si>
  <si>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</si>
  <si>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</si>
  <si>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</si>
  <si>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</si>
  <si>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</si>
  <si>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</si>
  <si>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</si>
  <si>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</si>
  <si>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</si>
  <si>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</si>
  <si>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</si>
  <si>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</si>
  <si>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</si>
  <si>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</si>
  <si>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</si>
  <si>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</si>
  <si>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</si>
  <si>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</si>
  <si>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</si>
  <si>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</si>
  <si>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</si>
  <si>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</si>
  <si>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</si>
  <si>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</si>
  <si>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</si>
  <si>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</si>
  <si>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</si>
  <si>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</si>
  <si>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</si>
  <si>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</si>
  <si>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</si>
  <si>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</si>
  <si>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</si>
  <si>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</si>
  <si>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</si>
  <si>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</si>
  <si>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</si>
  <si>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</si>
  <si>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</si>
  <si>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</si>
  <si>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</si>
  <si>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</si>
  <si>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</si>
  <si>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</si>
  <si>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</si>
  <si>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</si>
  <si>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</si>
  <si>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</si>
  <si>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</si>
  <si>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</si>
  <si>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</si>
  <si>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</si>
  <si>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</si>
  <si>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</si>
  <si>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</si>
  <si>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</si>
  <si>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</si>
  <si>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</si>
  <si>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</si>
  <si>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</si>
  <si>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</si>
  <si>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</si>
  <si>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</si>
  <si>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</si>
  <si>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</si>
  <si>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</si>
  <si>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</si>
  <si>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</si>
  <si>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</si>
  <si>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</si>
  <si>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</si>
  <si>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</si>
  <si>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</si>
  <si>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</si>
  <si>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</si>
  <si>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</si>
  <si>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</si>
  <si>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</si>
  <si>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</si>
  <si>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</si>
  <si>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</si>
  <si>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</si>
  <si>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</si>
  <si>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</si>
  <si>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</si>
  <si>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</si>
  <si>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</si>
  <si>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</si>
  <si>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</si>
  <si>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</si>
  <si>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</si>
  <si>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</si>
  <si>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</si>
  <si>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</si>
  <si>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</si>
  <si>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</si>
  <si>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</si>
  <si>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</si>
  <si>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</si>
  <si>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</si>
  <si>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</si>
  <si>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</si>
  <si>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</si>
  <si>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</si>
  <si>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</si>
  <si>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</si>
  <si>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</si>
  <si>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</si>
  <si>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</si>
  <si>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</si>
  <si>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</si>
  <si>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</si>
  <si>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</si>
  <si>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</si>
  <si>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</si>
  <si>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</si>
  <si>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</si>
  <si>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</si>
  <si>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</si>
  <si>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</si>
  <si>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</si>
  <si>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</si>
  <si>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</si>
  <si>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</si>
  <si>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</si>
  <si>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</si>
  <si>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</si>
  <si>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</si>
  <si>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</si>
  <si>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</si>
  <si>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</si>
  <si>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</si>
  <si>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</si>
  <si>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</si>
  <si>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</si>
  <si>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</si>
  <si>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</si>
  <si>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</si>
  <si>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</si>
  <si>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</si>
  <si>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</si>
  <si>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</si>
  <si>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</si>
  <si>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</si>
  <si>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</si>
  <si>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</si>
  <si>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</si>
  <si>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</si>
  <si>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</si>
  <si>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</si>
  <si>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</si>
  <si>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</si>
  <si>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</si>
  <si>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</si>
  <si>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</si>
  <si>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</si>
  <si>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</si>
  <si>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</si>
  <si>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</si>
  <si>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</si>
  <si>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</si>
  <si>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</si>
  <si>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</si>
  <si>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</si>
  <si>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</si>
  <si>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</si>
  <si>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</si>
  <si>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</si>
  <si>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</si>
  <si>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</si>
  <si>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</si>
  <si>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</si>
  <si>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</si>
  <si>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</si>
  <si>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</si>
  <si>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</si>
  <si>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</si>
  <si>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</si>
  <si>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</si>
  <si>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</si>
  <si>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</si>
  <si>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</si>
  <si>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</si>
  <si>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</si>
  <si>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</si>
  <si>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</si>
  <si>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</si>
  <si>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</si>
  <si>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</si>
  <si>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</si>
  <si>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</si>
  <si>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</si>
  <si>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</si>
  <si>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</si>
  <si>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</si>
  <si>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</si>
  <si>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</si>
  <si>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</si>
  <si>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</si>
  <si>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</si>
  <si>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</si>
  <si>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</si>
  <si>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</si>
  <si>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</si>
  <si>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</si>
  <si>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</si>
  <si>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</si>
  <si>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</si>
  <si>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</si>
  <si>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</si>
  <si>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</si>
  <si>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</si>
  <si>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</si>
  <si>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</si>
  <si>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</si>
  <si>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</si>
  <si>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</si>
  <si>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</si>
  <si>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</si>
  <si>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</si>
  <si>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</si>
  <si>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</si>
  <si>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</si>
  <si>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</si>
  <si>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</si>
  <si>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</si>
  <si>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</si>
  <si>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</si>
  <si>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</si>
  <si>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</si>
  <si>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</si>
  <si>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</si>
  <si>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</si>
  <si>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</si>
  <si>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</si>
  <si>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</si>
  <si>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</si>
  <si>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</si>
  <si>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</si>
  <si>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</si>
  <si>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</si>
  <si>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</si>
  <si>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</si>
  <si>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</si>
  <si>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</si>
  <si>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</si>
  <si>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</si>
  <si>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</si>
  <si>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</si>
  <si>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</si>
  <si>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</si>
  <si>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</si>
  <si>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</si>
  <si>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</si>
  <si>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</si>
  <si>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</si>
  <si>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</si>
  <si>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</si>
  <si>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</si>
  <si>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</si>
  <si>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</si>
  <si>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</si>
  <si>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</si>
  <si>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</si>
  <si>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</si>
  <si>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</si>
  <si>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</si>
  <si>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</si>
  <si>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</si>
  <si>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</si>
  <si>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</si>
  <si>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</si>
  <si>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</si>
  <si>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</si>
  <si>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</si>
  <si>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</si>
  <si>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</si>
  <si>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</si>
  <si>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</si>
  <si>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</si>
  <si>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</si>
  <si>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</si>
  <si>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</si>
  <si>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</si>
  <si>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</si>
  <si>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</si>
  <si>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</si>
  <si>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</si>
  <si>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</si>
  <si>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</si>
  <si>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</si>
  <si>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</si>
  <si>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</si>
  <si>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</si>
  <si>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</si>
  <si>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</si>
  <si>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</si>
  <si>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</si>
  <si>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</si>
  <si>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</si>
  <si>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</si>
  <si>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</si>
  <si>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</si>
  <si>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</si>
  <si>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</si>
  <si>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</si>
  <si>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</si>
  <si>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</si>
  <si>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</si>
  <si>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</si>
  <si>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</si>
  <si>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</si>
  <si>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</si>
  <si>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</si>
  <si>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</si>
  <si>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</si>
  <si>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</si>
  <si>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</si>
  <si>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</si>
  <si>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</si>
  <si>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</si>
  <si>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</si>
  <si>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</si>
  <si>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</si>
  <si>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</si>
  <si>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</si>
  <si>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</si>
  <si>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</si>
  <si>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</si>
  <si>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</si>
  <si>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</si>
  <si>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</si>
  <si>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</si>
  <si>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</si>
  <si>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</si>
  <si>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</si>
  <si>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</si>
  <si>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</si>
  <si>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</si>
  <si>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</si>
  <si>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</si>
  <si>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</si>
  <si>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</si>
  <si>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</si>
  <si>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</si>
  <si>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</si>
  <si>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</si>
  <si>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</si>
  <si>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</si>
  <si>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</si>
  <si>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</si>
  <si>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</si>
  <si>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</si>
  <si>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</si>
  <si>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</si>
  <si>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</si>
  <si>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</si>
  <si>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</si>
  <si>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</si>
  <si>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</si>
  <si>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</si>
  <si>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</si>
  <si>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</si>
  <si>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</si>
  <si>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</si>
  <si>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</si>
  <si>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</si>
  <si>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</si>
  <si>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</si>
  <si>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</si>
  <si>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</si>
  <si>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</si>
  <si>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</si>
  <si>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</si>
  <si>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</si>
  <si>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</si>
  <si>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</si>
  <si>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</si>
  <si>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</si>
  <si>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</si>
  <si>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</si>
  <si>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</si>
  <si>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</si>
  <si>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</si>
  <si>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</si>
  <si>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</si>
  <si>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</si>
  <si>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</si>
  <si>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</si>
  <si>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</si>
  <si>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</si>
  <si>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</si>
  <si>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</si>
  <si>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</si>
  <si>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</si>
  <si>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</si>
  <si>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</si>
  <si>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</si>
  <si>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</si>
  <si>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</si>
  <si>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</si>
  <si>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</si>
  <si>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</si>
  <si>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</si>
  <si>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</si>
  <si>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</si>
  <si>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</si>
  <si>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</si>
  <si>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</si>
  <si>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</si>
  <si>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</si>
  <si>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</si>
  <si>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</si>
  <si>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</si>
  <si>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</si>
  <si>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</si>
  <si>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</si>
  <si>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</si>
  <si>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</si>
  <si>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</si>
  <si>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</si>
  <si>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</si>
  <si>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</si>
  <si>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</si>
  <si>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</si>
  <si>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</si>
  <si>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</si>
  <si>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</si>
  <si>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</si>
  <si>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</si>
  <si>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</si>
  <si>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</si>
  <si>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</si>
  <si>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</si>
  <si>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</si>
  <si>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</si>
  <si>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</si>
  <si>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</si>
  <si>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</si>
  <si>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</si>
  <si>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</si>
  <si>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</si>
  <si>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</si>
  <si>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</si>
  <si>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</si>
  <si>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</si>
  <si>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</si>
  <si>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</si>
  <si>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</si>
  <si>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</si>
  <si>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</si>
  <si>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</si>
  <si>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</si>
  <si>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</si>
  <si>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</si>
  <si>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</si>
  <si>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</si>
  <si>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</si>
  <si>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</si>
  <si>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</si>
  <si>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</si>
  <si>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</si>
  <si>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</si>
  <si>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</si>
  <si>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</si>
  <si>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</si>
  <si>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</si>
  <si>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</si>
  <si>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</si>
  <si>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</si>
  <si>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</si>
  <si>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</si>
  <si>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</si>
  <si>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</si>
  <si>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</si>
  <si>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</si>
  <si>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</si>
  <si>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</si>
  <si>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</si>
  <si>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</si>
  <si>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</si>
  <si>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</si>
  <si>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</si>
  <si>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</si>
  <si>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</si>
  <si>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</si>
  <si>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</si>
  <si>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</si>
  <si>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</si>
  <si>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</si>
  <si>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</si>
  <si>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</si>
  <si>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</si>
  <si>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</si>
  <si>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</si>
  <si>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</si>
  <si>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</si>
  <si>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</si>
  <si>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</si>
  <si>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</si>
  <si>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</si>
  <si>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</si>
  <si>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</si>
  <si>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</si>
  <si>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</si>
  <si>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</si>
  <si>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</si>
  <si>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</si>
  <si>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</si>
  <si>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</si>
  <si>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</si>
  <si>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</si>
  <si>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</si>
  <si>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</si>
  <si>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</si>
  <si>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</si>
  <si>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</si>
  <si>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</si>
  <si>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</si>
  <si>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</si>
  <si>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</si>
  <si>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</si>
  <si>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</si>
  <si>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</si>
  <si>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</si>
  <si>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</si>
  <si>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</si>
  <si>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</si>
  <si>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</si>
  <si>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</si>
  <si>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</si>
  <si>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</si>
  <si>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</si>
  <si>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</si>
  <si>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</si>
  <si>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</si>
  <si>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</si>
  <si>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</si>
  <si>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</si>
  <si>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</si>
  <si>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</si>
  <si>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</si>
  <si>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</si>
  <si>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</si>
  <si>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</si>
  <si>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</si>
  <si>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</si>
  <si>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</si>
  <si>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</si>
  <si>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</si>
  <si>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</si>
  <si>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</si>
  <si>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</si>
  <si>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</si>
  <si>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</si>
  <si>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</si>
  <si>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</si>
  <si>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</si>
  <si>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</si>
  <si>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</si>
  <si>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</si>
  <si>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</si>
  <si>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</si>
  <si>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</si>
  <si>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</si>
  <si>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</si>
  <si>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</si>
  <si>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</si>
  <si>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</si>
  <si>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</si>
  <si>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</si>
  <si>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</si>
  <si>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</si>
  <si>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</si>
  <si>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</si>
  <si>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</si>
  <si>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</si>
  <si>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</si>
  <si>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</si>
  <si>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</si>
  <si>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</si>
  <si>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</si>
  <si>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</si>
  <si>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</si>
  <si>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</si>
  <si>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</si>
  <si>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</si>
  <si>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</si>
  <si>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</si>
  <si>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</si>
  <si>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</si>
  <si>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</si>
  <si>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</si>
  <si>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</si>
  <si>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</si>
  <si>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</si>
  <si>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</si>
  <si>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</si>
  <si>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</si>
  <si>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</si>
  <si>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</si>
  <si>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</si>
  <si>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</si>
  <si>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</si>
  <si>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</si>
  <si>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</si>
  <si>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</si>
  <si>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</si>
  <si>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</si>
  <si>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</si>
  <si>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</si>
  <si>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</si>
  <si>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</si>
  <si>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</si>
  <si>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</si>
  <si>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</si>
  <si>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</si>
  <si>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</si>
  <si>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</si>
  <si>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</si>
  <si>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</si>
  <si>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</si>
  <si>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</si>
  <si>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</si>
  <si>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</si>
  <si>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</si>
  <si>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</si>
  <si>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</si>
  <si>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</si>
  <si>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</si>
  <si>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</si>
  <si>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</si>
  <si>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</si>
  <si>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</si>
  <si>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</si>
  <si>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</si>
  <si>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</si>
  <si>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</si>
  <si>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</si>
  <si>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</si>
  <si>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</si>
  <si>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</si>
  <si>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</si>
  <si>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</si>
  <si>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</si>
  <si>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</si>
  <si>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</si>
  <si>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</si>
  <si>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</si>
  <si>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</si>
  <si>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</si>
  <si>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</si>
  <si>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</si>
  <si>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</si>
  <si>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</si>
  <si>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</si>
  <si>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</si>
  <si>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</si>
  <si>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</si>
  <si>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</si>
  <si>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</si>
  <si>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</si>
  <si>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</si>
  <si>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</si>
  <si>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</si>
  <si>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</si>
  <si>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</si>
  <si>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</si>
  <si>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</si>
  <si>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</si>
  <si>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</si>
  <si>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</si>
  <si>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</si>
  <si>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</si>
  <si>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</si>
  <si>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</si>
  <si>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</si>
  <si>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</si>
  <si>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</si>
  <si>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</si>
  <si>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</si>
  <si>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</si>
  <si>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</si>
  <si>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</si>
  <si>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</si>
  <si>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</si>
  <si>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</si>
  <si>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</si>
  <si>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</si>
  <si>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</si>
  <si>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</si>
  <si>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</si>
  <si>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</si>
  <si>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</si>
  <si>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</si>
  <si>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</si>
  <si>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</si>
  <si>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</si>
  <si>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</si>
  <si>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</si>
  <si>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</si>
  <si>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</si>
  <si>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</si>
  <si>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</si>
  <si>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</si>
  <si>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</si>
  <si>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</si>
  <si>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</si>
  <si>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</si>
  <si>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</si>
  <si>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</si>
  <si>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</si>
  <si>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</si>
  <si>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</si>
  <si>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</si>
  <si>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</si>
  <si>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</si>
  <si>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</si>
  <si>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</si>
  <si>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</si>
  <si>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</si>
  <si>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</si>
  <si>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</si>
  <si>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</si>
  <si>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</si>
  <si>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</si>
  <si>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</si>
  <si>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</si>
  <si>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</si>
  <si>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</si>
  <si>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</si>
  <si>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</si>
  <si>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</si>
  <si>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</si>
  <si>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</si>
  <si>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</si>
  <si>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</si>
  <si>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</si>
  <si>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</si>
  <si>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</si>
  <si>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</si>
  <si>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</si>
  <si>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</si>
  <si>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</si>
  <si>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</si>
  <si>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</si>
  <si>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</si>
  <si>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</si>
  <si>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</si>
  <si>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</si>
  <si>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</si>
  <si>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</si>
  <si>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</si>
  <si>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</si>
  <si>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</si>
  <si>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</si>
  <si>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</si>
  <si>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</si>
  <si>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</si>
  <si>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</si>
  <si>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</si>
  <si>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</si>
  <si>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</si>
  <si>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</si>
  <si>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</si>
  <si>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</si>
  <si>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</si>
  <si>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</si>
  <si>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</si>
  <si>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</si>
  <si>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</si>
  <si>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</si>
  <si>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</si>
  <si>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</si>
  <si>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</si>
  <si>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</si>
  <si>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</si>
  <si>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</si>
  <si>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</si>
  <si>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</si>
  <si>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</si>
  <si>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</si>
  <si>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</si>
  <si>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</si>
  <si>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</si>
  <si>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</si>
  <si>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</si>
  <si>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</si>
  <si>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</si>
  <si>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</si>
  <si>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</si>
  <si>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</si>
  <si>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</si>
  <si>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</si>
  <si>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</si>
  <si>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</si>
  <si>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</si>
  <si>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</si>
  <si>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</si>
  <si>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</si>
  <si>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</si>
  <si>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</si>
  <si>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</si>
  <si>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</si>
  <si>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</si>
  <si>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</si>
  <si>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</si>
  <si>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</si>
  <si>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</si>
  <si>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</si>
  <si>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</si>
  <si>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</si>
  <si>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</si>
  <si>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</si>
  <si>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</si>
  <si>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</si>
  <si>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</si>
  <si>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</si>
  <si>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</si>
  <si>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</si>
  <si>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</si>
  <si>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</si>
  <si>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</si>
  <si>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</si>
  <si>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</si>
  <si>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</si>
  <si>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</si>
  <si>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</si>
  <si>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</si>
  <si>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</si>
  <si>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</si>
  <si>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</si>
  <si>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</si>
  <si>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</si>
  <si>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</si>
  <si>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</si>
  <si>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</si>
  <si>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</si>
  <si>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</si>
  <si>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</si>
  <si>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</si>
  <si>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</si>
  <si>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</si>
  <si>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</si>
  <si>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</si>
  <si>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</si>
  <si>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</si>
  <si>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</si>
  <si>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</si>
  <si>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</si>
  <si>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</si>
  <si>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</si>
  <si>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</si>
  <si>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</si>
  <si>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</si>
  <si>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</si>
  <si>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</si>
  <si>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</si>
  <si>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</si>
  <si>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</si>
  <si>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</si>
  <si>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</si>
  <si>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</si>
  <si>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</si>
  <si>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</si>
  <si>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</si>
  <si>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</si>
  <si>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</si>
  <si>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</si>
  <si>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</si>
  <si>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</si>
  <si>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</si>
  <si>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</si>
  <si>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</si>
  <si>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</si>
  <si>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</si>
  <si>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</si>
  <si>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</si>
  <si>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</si>
  <si>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</si>
  <si>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</si>
  <si>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</si>
  <si>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</si>
  <si>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</si>
  <si>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</si>
  <si>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</si>
  <si>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</si>
  <si>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</si>
  <si>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</si>
  <si>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</si>
  <si>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</si>
  <si>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</si>
  <si>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</si>
  <si>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</si>
  <si>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</si>
  <si>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</si>
  <si>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</si>
  <si>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</si>
  <si>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</si>
  <si>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</si>
  <si>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</si>
  <si>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</si>
  <si>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</si>
  <si>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</si>
  <si>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</si>
  <si>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</si>
  <si>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</si>
  <si>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</si>
  <si>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</si>
  <si>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</si>
  <si>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</si>
  <si>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</si>
  <si>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</si>
  <si>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</si>
  <si>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</si>
  <si>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</si>
  <si>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</si>
  <si>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</si>
  <si>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</si>
  <si>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</si>
  <si>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</si>
  <si>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</si>
  <si>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</si>
  <si>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</si>
  <si>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</si>
  <si>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</si>
  <si>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</si>
  <si>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</si>
  <si>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</si>
  <si>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</si>
  <si>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</si>
  <si>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</si>
  <si>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</si>
  <si>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</si>
  <si>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</si>
  <si>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</si>
  <si>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</si>
  <si>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</si>
  <si>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</si>
  <si>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</si>
  <si>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</si>
  <si>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</si>
  <si>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</si>
  <si>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</si>
  <si>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</si>
  <si>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</si>
  <si>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</si>
  <si>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</si>
  <si>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</si>
  <si>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</si>
  <si>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</si>
  <si>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</si>
  <si>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</si>
  <si>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</si>
  <si>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</si>
  <si>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</si>
  <si>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</si>
  <si>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</si>
  <si>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</si>
  <si>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</si>
  <si>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</si>
  <si>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</si>
  <si>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</si>
  <si>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</si>
  <si>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</si>
  <si>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</si>
  <si>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</si>
  <si>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</si>
  <si>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</si>
  <si>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</si>
  <si>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</si>
  <si>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</si>
  <si>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</si>
  <si>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</si>
  <si>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</si>
  <si>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</si>
  <si>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</si>
  <si>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</si>
  <si>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</si>
  <si>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</si>
  <si>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</si>
  <si>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</si>
  <si>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</si>
  <si>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</si>
  <si>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</si>
  <si>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</si>
  <si>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</si>
  <si>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</si>
  <si>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</si>
  <si>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</si>
  <si>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</si>
  <si>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</si>
  <si>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</si>
  <si>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</si>
  <si>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</si>
  <si>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</si>
  <si>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</si>
  <si>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</si>
  <si>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</si>
  <si>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</si>
  <si>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</si>
  <si>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</si>
  <si>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</si>
  <si>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</si>
  <si>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</si>
  <si>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</si>
  <si>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</si>
  <si>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</si>
  <si>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</si>
  <si>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</si>
  <si>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</si>
  <si>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</si>
  <si>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</si>
  <si>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</si>
  <si>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</si>
  <si>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</si>
  <si>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</si>
  <si>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</si>
  <si>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</si>
  <si>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</si>
  <si>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</si>
  <si>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</si>
  <si>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</si>
  <si>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</si>
  <si>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</si>
  <si>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</si>
  <si>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</si>
  <si>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</si>
  <si>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</si>
  <si>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</si>
  <si>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</si>
  <si>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</si>
  <si>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</si>
  <si>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</si>
  <si>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</si>
  <si>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</si>
  <si>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</si>
  <si>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</si>
  <si>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</si>
  <si>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</si>
  <si>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</si>
  <si>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</si>
  <si>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</si>
  <si>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</si>
  <si>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</si>
  <si>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</si>
  <si>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</si>
  <si>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</si>
  <si>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</si>
  <si>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</si>
  <si>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</si>
  <si>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</si>
  <si>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</si>
  <si>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</si>
  <si>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</si>
  <si>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</si>
  <si>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</si>
  <si>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</si>
  <si>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</si>
  <si>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</si>
  <si>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</si>
  <si>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</si>
  <si>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</si>
  <si>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</si>
  <si>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</si>
  <si>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</si>
  <si>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</si>
  <si>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</si>
  <si>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</si>
  <si>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</si>
  <si>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</si>
  <si>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</si>
  <si>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</si>
  <si>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</si>
  <si>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</si>
  <si>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</si>
  <si>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</si>
  <si>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</si>
  <si>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</si>
  <si>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</si>
  <si>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</si>
  <si>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</si>
  <si>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</si>
  <si>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</si>
  <si>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</si>
  <si>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</si>
  <si>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</si>
  <si>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</si>
  <si>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</si>
  <si>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</si>
  <si>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</si>
  <si>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</si>
  <si>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</si>
  <si>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</si>
  <si>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</si>
  <si>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</si>
  <si>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</si>
  <si>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</si>
  <si>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</si>
  <si>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</si>
  <si>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</si>
  <si>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</si>
  <si>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</si>
  <si>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</si>
  <si>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</si>
  <si>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</si>
  <si>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</si>
  <si>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</si>
  <si>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</si>
  <si>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</si>
  <si>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</si>
  <si>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</si>
  <si>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</si>
  <si>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</si>
  <si>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</si>
  <si>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</si>
  <si>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</si>
  <si>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</si>
  <si>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</si>
  <si>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</si>
  <si>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</si>
  <si>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</si>
  <si>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</si>
  <si>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</si>
  <si>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</si>
  <si>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</si>
  <si>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</si>
  <si>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</si>
  <si>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</si>
  <si>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</si>
  <si>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</si>
  <si>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</si>
  <si>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</si>
  <si>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</si>
  <si>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</si>
  <si>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</si>
  <si>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</si>
  <si>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</si>
  <si>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</si>
  <si>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</si>
  <si>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</si>
  <si>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</si>
  <si>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</si>
  <si>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</si>
  <si>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</si>
  <si>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</si>
  <si>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</si>
  <si>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</si>
  <si>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</si>
  <si>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</si>
  <si>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</si>
  <si>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</si>
  <si>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</si>
  <si>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</si>
  <si>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</si>
  <si>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</si>
  <si>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</si>
  <si>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</si>
  <si>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</si>
  <si>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</si>
  <si>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</si>
  <si>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</si>
  <si>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</si>
  <si>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</si>
  <si>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</si>
  <si>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</si>
  <si>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</si>
  <si>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</si>
  <si>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</si>
  <si>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</si>
  <si>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</si>
  <si>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</si>
  <si>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</si>
  <si>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</si>
  <si>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</si>
  <si>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</si>
  <si>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</si>
  <si>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</si>
  <si>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</si>
  <si>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</si>
  <si>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</si>
  <si>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</si>
  <si>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</si>
  <si>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</si>
  <si>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</si>
  <si>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</si>
  <si>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</si>
  <si>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</si>
  <si>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</si>
  <si>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</si>
  <si>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</si>
  <si>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</si>
  <si>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</si>
  <si>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</si>
  <si>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</si>
  <si>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</si>
  <si>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</si>
  <si>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</si>
  <si>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</si>
  <si>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</si>
  <si>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</si>
  <si>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</si>
  <si>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</si>
  <si>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</si>
  <si>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</si>
  <si>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</si>
  <si>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</si>
  <si>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</si>
  <si>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</si>
  <si>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</si>
  <si>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</si>
  <si>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</si>
  <si>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</si>
  <si>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</si>
  <si>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</si>
  <si>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</si>
  <si>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</si>
  <si>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</si>
  <si>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</si>
  <si>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</si>
  <si>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</si>
  <si>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</si>
  <si>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</si>
  <si>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</si>
  <si>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</si>
  <si>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</si>
  <si>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</si>
  <si>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</si>
  <si>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</si>
  <si>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</si>
  <si>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</si>
  <si>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</si>
  <si>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</si>
  <si>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</si>
  <si>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</si>
  <si>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</si>
  <si>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</si>
  <si>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</si>
  <si>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</si>
  <si>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</si>
  <si>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</si>
  <si>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</si>
  <si>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</si>
  <si>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</si>
  <si>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</si>
  <si>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</si>
  <si>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</si>
  <si>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</si>
  <si>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</si>
  <si>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</si>
  <si>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</si>
  <si>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</si>
  <si>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</si>
  <si>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</si>
  <si>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</si>
  <si>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</si>
  <si>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</si>
  <si>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</si>
  <si>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</si>
  <si>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</si>
  <si>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</si>
  <si>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</si>
  <si>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</si>
  <si>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</si>
  <si>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</si>
  <si>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</si>
  <si>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</si>
  <si>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</si>
  <si>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</si>
  <si>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</si>
  <si>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</si>
  <si>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</si>
  <si>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</si>
  <si>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</si>
  <si>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</si>
  <si>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</si>
  <si>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</si>
  <si>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</si>
  <si>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</si>
  <si>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</si>
  <si>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</si>
  <si>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</si>
  <si>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</si>
  <si>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</si>
  <si>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</si>
  <si>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</si>
  <si>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</si>
  <si>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</si>
  <si>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</si>
  <si>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</si>
  <si>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</si>
  <si>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</si>
  <si>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</si>
  <si>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</si>
  <si>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</si>
  <si>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</si>
  <si>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</si>
  <si>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</si>
  <si>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</si>
  <si>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</si>
  <si>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</si>
  <si>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</si>
  <si>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</si>
  <si>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</si>
  <si>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</si>
  <si>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</si>
  <si>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</si>
  <si>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</si>
  <si>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</si>
  <si>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</si>
  <si>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</si>
  <si>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</si>
  <si>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</si>
  <si>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</si>
  <si>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</si>
  <si>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</si>
  <si>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</si>
  <si>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</si>
  <si>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</si>
  <si>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</si>
  <si>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</si>
  <si>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</si>
  <si>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</si>
  <si>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</si>
  <si>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</si>
  <si>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</si>
  <si>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</si>
  <si>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</si>
  <si>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</si>
  <si>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</si>
  <si>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</si>
  <si>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</si>
  <si>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</si>
  <si>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</si>
  <si>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</si>
  <si>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</si>
  <si>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</si>
  <si>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</si>
  <si>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</si>
  <si>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</si>
  <si>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</si>
  <si>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</si>
  <si>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</si>
  <si>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</si>
  <si>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</si>
  <si>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</si>
  <si>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</si>
  <si>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</si>
  <si>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</si>
  <si>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</si>
  <si>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</si>
  <si>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</si>
  <si>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</si>
  <si>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</si>
  <si>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</si>
  <si>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</si>
  <si>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</si>
  <si>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</si>
  <si>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</si>
  <si>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</si>
  <si>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</si>
  <si>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</si>
  <si>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</si>
  <si>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</si>
  <si>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</si>
  <si>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</si>
  <si>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</si>
  <si>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</si>
  <si>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</si>
  <si>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</si>
  <si>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</si>
  <si>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</si>
  <si>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</si>
  <si>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</si>
  <si>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</si>
  <si>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</si>
  <si>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</si>
  <si>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</si>
  <si>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</si>
  <si>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</si>
  <si>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</si>
  <si>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</si>
  <si>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</si>
  <si>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</si>
  <si>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</si>
  <si>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</si>
  <si>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</si>
  <si>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</si>
  <si>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</si>
  <si>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</si>
  <si>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</si>
  <si>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</si>
  <si>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</si>
  <si>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</si>
  <si>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</si>
  <si>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</si>
  <si>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</si>
  <si>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</si>
  <si>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</si>
  <si>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</si>
  <si>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</si>
  <si>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</si>
  <si>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</si>
  <si>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</si>
  <si>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</si>
  <si>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</si>
  <si>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</si>
  <si>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</si>
  <si>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</si>
  <si>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</si>
  <si>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</si>
  <si>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</si>
  <si>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</si>
  <si>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</si>
  <si>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</si>
  <si>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</si>
  <si>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</si>
  <si>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</si>
  <si>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</si>
  <si>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</si>
  <si>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</si>
  <si>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</si>
  <si>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</si>
  <si>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</si>
  <si>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</si>
  <si>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</si>
  <si>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</si>
  <si>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</si>
  <si>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</si>
  <si>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</si>
  <si>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</si>
  <si>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</si>
  <si>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</si>
  <si>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</si>
  <si>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</si>
  <si>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</si>
  <si>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</si>
  <si>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</si>
  <si>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</si>
  <si>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</si>
  <si>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</si>
  <si>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</si>
  <si>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</si>
  <si>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</si>
  <si>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</si>
  <si>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</si>
  <si>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</si>
  <si>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</si>
  <si>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</si>
  <si>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</si>
  <si>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</si>
  <si>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</si>
  <si>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</si>
  <si>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</si>
  <si>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</si>
  <si>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</si>
  <si>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</si>
  <si>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</si>
  <si>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</si>
  <si>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</si>
  <si>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</si>
  <si>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</si>
  <si>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</si>
  <si>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</si>
  <si>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</si>
  <si>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</si>
  <si>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</si>
  <si>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</si>
  <si>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</si>
  <si>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</si>
  <si>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</si>
  <si>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</si>
  <si>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</si>
  <si>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</si>
  <si>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</si>
  <si>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</si>
  <si>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</si>
  <si>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</si>
  <si>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</si>
  <si>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</si>
  <si>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</si>
  <si>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</si>
  <si>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</si>
  <si>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</si>
  <si>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</si>
  <si>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</si>
  <si>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</si>
  <si>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</si>
  <si>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</si>
  <si>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</si>
  <si>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</si>
  <si>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</si>
  <si>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</si>
  <si>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</si>
  <si>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</si>
  <si>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</si>
  <si>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</si>
  <si>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</si>
  <si>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</si>
  <si>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</si>
  <si>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</si>
  <si>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</si>
  <si>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</si>
  <si>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</si>
  <si>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</si>
  <si>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</si>
  <si>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</si>
  <si>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</si>
  <si>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</si>
  <si>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</si>
  <si>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</si>
  <si>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</si>
  <si>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</si>
  <si>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</si>
  <si>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</si>
  <si>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</si>
  <si>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</si>
  <si>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</si>
  <si>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</si>
  <si>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</si>
  <si>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</si>
  <si>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</si>
  <si>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</si>
  <si>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</si>
  <si>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</si>
  <si>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</si>
  <si>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</si>
  <si>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</si>
  <si>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</si>
  <si>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</si>
  <si>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</si>
  <si>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</si>
  <si>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</si>
  <si>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</si>
  <si>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</si>
  <si>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</si>
  <si>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</si>
  <si>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</si>
  <si>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</si>
  <si>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</si>
  <si>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</si>
  <si>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</si>
  <si>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</si>
  <si>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</si>
  <si>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</si>
  <si>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</si>
  <si>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</si>
  <si>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</si>
  <si>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</si>
  <si>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</si>
  <si>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</si>
  <si>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</si>
  <si>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</si>
  <si>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</si>
  <si>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</si>
  <si>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</si>
  <si>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</si>
  <si>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</si>
  <si>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</si>
  <si>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</si>
  <si>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</si>
  <si>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</si>
  <si>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</si>
  <si>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</si>
  <si>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</si>
  <si>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</si>
  <si>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</si>
  <si>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</si>
  <si>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</si>
  <si>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</si>
  <si>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</si>
  <si>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</si>
  <si>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</si>
  <si>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</si>
  <si>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</si>
  <si>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</si>
  <si>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</si>
  <si>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</si>
  <si>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</si>
  <si>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</si>
  <si>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</si>
  <si>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</si>
  <si>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</si>
  <si>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</si>
  <si>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</si>
  <si>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</si>
  <si>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</si>
  <si>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</si>
  <si>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</si>
  <si>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</si>
  <si>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</si>
  <si>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</si>
  <si>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</si>
  <si>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</si>
  <si>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</si>
  <si>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</si>
  <si>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</si>
  <si>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</si>
  <si>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</si>
  <si>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</si>
  <si>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</si>
  <si>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</si>
  <si>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</si>
  <si>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</si>
  <si>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</si>
  <si>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</si>
  <si>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</si>
  <si>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</si>
  <si>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</si>
  <si>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</si>
  <si>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</si>
  <si>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</si>
  <si>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</si>
  <si>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</si>
  <si>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</si>
  <si>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</si>
  <si>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</si>
  <si>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</si>
  <si>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</si>
  <si>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</si>
  <si>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</si>
  <si>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</si>
  <si>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</si>
  <si>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</si>
  <si>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</si>
  <si>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</si>
  <si>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</si>
  <si>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</si>
  <si>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</si>
  <si>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</si>
  <si>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</si>
  <si>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</si>
  <si>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</si>
  <si>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</si>
  <si>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</si>
  <si>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</si>
  <si>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</si>
  <si>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</si>
  <si>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</si>
  <si>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</si>
  <si>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</si>
  <si>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</si>
  <si>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</si>
  <si>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</si>
  <si>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</si>
  <si>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</si>
  <si>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</si>
  <si>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</si>
  <si>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</si>
  <si>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</si>
  <si>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</si>
  <si>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</si>
  <si>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</si>
  <si>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</si>
  <si>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</si>
  <si>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</si>
  <si>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</si>
  <si>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</si>
  <si>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</si>
  <si>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</si>
  <si>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</si>
  <si>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</si>
  <si>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</si>
  <si>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</si>
  <si>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</si>
  <si>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</si>
  <si>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</si>
  <si>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</si>
  <si>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</si>
  <si>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</si>
  <si>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</si>
  <si>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</si>
  <si>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</si>
  <si>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</si>
  <si>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</si>
  <si>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</si>
  <si>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</si>
  <si>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</si>
  <si>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</si>
  <si>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</si>
  <si>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</si>
  <si>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</si>
  <si>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</si>
  <si>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</si>
  <si>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</si>
  <si>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</si>
  <si>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</si>
  <si>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</si>
  <si>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</si>
  <si>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</si>
  <si>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</si>
  <si>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</si>
  <si>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</si>
  <si>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</si>
  <si>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</si>
  <si>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</si>
  <si>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</si>
  <si>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</si>
  <si>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</si>
  <si>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</si>
  <si>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</si>
  <si>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</si>
  <si>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</si>
  <si>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</si>
  <si>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</si>
  <si>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</si>
  <si>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</si>
  <si>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</si>
  <si>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</si>
  <si>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</si>
  <si>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</si>
  <si>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</si>
  <si>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</si>
  <si>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</si>
  <si>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</si>
  <si>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</si>
  <si>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</si>
  <si>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</si>
  <si>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</si>
  <si>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</si>
  <si>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</si>
  <si>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</si>
  <si>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</si>
  <si>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</si>
  <si>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</si>
  <si>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</si>
  <si>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</si>
  <si>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</si>
  <si>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</si>
  <si>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</si>
  <si>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</si>
  <si>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</si>
  <si>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</si>
  <si>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</si>
  <si>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</si>
  <si>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</si>
  <si>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</si>
  <si>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</si>
  <si>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</si>
  <si>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</si>
  <si>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</si>
  <si>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</si>
  <si>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</si>
  <si>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</si>
  <si>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</si>
  <si>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</si>
  <si>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</si>
  <si>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</si>
  <si>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</si>
  <si>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</si>
  <si>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</si>
  <si>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</si>
  <si>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</si>
  <si>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</si>
  <si>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</si>
  <si>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</si>
  <si>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</si>
  <si>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</si>
  <si>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</si>
  <si>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</si>
  <si>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</si>
  <si>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</si>
  <si>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</si>
  <si>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</si>
  <si>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</si>
  <si>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</si>
  <si>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</si>
  <si>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</si>
  <si>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</si>
  <si>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</si>
  <si>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</si>
  <si>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</si>
  <si>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</si>
  <si>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</si>
  <si>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</si>
  <si>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</si>
  <si>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</si>
  <si>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</si>
  <si>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</si>
  <si>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</si>
  <si>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</si>
  <si>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</si>
  <si>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</si>
  <si>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</si>
  <si>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</si>
  <si>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</si>
  <si>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</si>
  <si>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</si>
  <si>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</si>
  <si>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</si>
  <si>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</si>
  <si>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</si>
  <si>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</si>
  <si>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</si>
  <si>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</si>
  <si>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</si>
  <si>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</si>
  <si>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</si>
  <si>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</si>
  <si>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</si>
  <si>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</si>
  <si>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</si>
  <si>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</si>
  <si>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</si>
  <si>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</si>
  <si>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</si>
  <si>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</si>
  <si>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</si>
  <si>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</si>
  <si>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</si>
  <si>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</si>
  <si>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</si>
  <si>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</si>
  <si>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</si>
  <si>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</si>
  <si>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</si>
  <si>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</si>
  <si>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</si>
  <si>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</si>
  <si>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</si>
  <si>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</si>
  <si>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</si>
  <si>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</si>
  <si>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</si>
  <si>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</si>
  <si>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</si>
  <si>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</si>
  <si>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</si>
  <si>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</si>
  <si>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</si>
  <si>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</si>
  <si>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</si>
  <si>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</si>
  <si>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</si>
  <si>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</si>
  <si>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</si>
  <si>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</si>
  <si>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</si>
  <si>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</si>
  <si>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</si>
  <si>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</si>
  <si>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</si>
  <si>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</si>
  <si>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</si>
  <si>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</si>
  <si>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</si>
  <si>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</si>
  <si>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</si>
  <si>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</si>
  <si>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</si>
  <si>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</si>
  <si>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</si>
  <si>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</si>
  <si>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</si>
  <si>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</si>
  <si>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</si>
  <si>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</si>
  <si>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</si>
  <si>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</si>
  <si>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</si>
  <si>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</si>
  <si>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</si>
  <si>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</si>
  <si>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</si>
  <si>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</si>
  <si>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</si>
  <si>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</si>
  <si>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</si>
  <si>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</si>
  <si>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</si>
  <si>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</si>
  <si>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</si>
  <si>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</si>
  <si>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</si>
  <si>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</si>
  <si>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</si>
  <si>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</si>
  <si>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</si>
  <si>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</si>
  <si>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</si>
  <si>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</si>
  <si>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</si>
  <si>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</si>
  <si>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</si>
  <si>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</si>
  <si>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</si>
  <si>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</si>
  <si>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</si>
  <si>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</si>
  <si>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</si>
  <si>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</si>
  <si>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</si>
  <si>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</si>
  <si>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</si>
  <si>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</si>
  <si>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</si>
  <si>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</si>
  <si>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</si>
  <si>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</si>
  <si>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</si>
  <si>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</si>
  <si>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</si>
  <si>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</si>
  <si>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</si>
  <si>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</si>
  <si>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</si>
  <si>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</si>
  <si>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</si>
  <si>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</si>
  <si>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</si>
  <si>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</si>
  <si>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</si>
  <si>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</si>
  <si>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</si>
  <si>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</si>
  <si>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</si>
  <si>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</si>
  <si>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</si>
  <si>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</si>
  <si>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</si>
  <si>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</si>
  <si>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</si>
  <si>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</si>
  <si>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</si>
  <si>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</si>
  <si>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</si>
  <si>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</si>
  <si>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</si>
  <si>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</si>
  <si>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</si>
  <si>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</si>
  <si>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</si>
  <si>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</si>
  <si>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</si>
  <si>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</si>
  <si>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</si>
  <si>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</si>
  <si>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</si>
  <si>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</si>
  <si>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</si>
  <si>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</si>
  <si>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</si>
  <si>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</si>
  <si>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</si>
  <si>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</si>
  <si>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</si>
  <si>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</si>
  <si>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</si>
  <si>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</si>
  <si>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</si>
  <si>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</si>
  <si>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</si>
  <si>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</si>
  <si>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</si>
  <si>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</si>
  <si>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</si>
  <si>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</si>
  <si>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</si>
  <si>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</si>
  <si>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</si>
  <si>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</si>
  <si>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</si>
  <si>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</si>
  <si>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</si>
  <si>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</si>
  <si>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</si>
  <si>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</si>
  <si>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</si>
  <si>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</si>
  <si>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</si>
  <si>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</si>
  <si>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</si>
  <si>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</si>
  <si>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</si>
  <si>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</si>
  <si>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</si>
  <si>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</si>
  <si>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</si>
  <si>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</si>
  <si>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</si>
  <si>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</si>
  <si>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</si>
  <si>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</si>
  <si>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</si>
  <si>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</si>
  <si>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</si>
  <si>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</si>
  <si>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</si>
  <si>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</si>
  <si>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</si>
  <si>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</si>
  <si>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</si>
  <si>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</si>
  <si>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</si>
  <si>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</si>
  <si>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</si>
  <si>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</si>
  <si>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</si>
  <si>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</si>
  <si>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</si>
  <si>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</si>
  <si>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</si>
  <si>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</si>
  <si>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</si>
  <si>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</si>
  <si>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</si>
  <si>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</si>
  <si>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</si>
  <si>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</si>
  <si>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</si>
  <si>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</si>
  <si>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</si>
  <si>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</si>
  <si>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</si>
  <si>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</si>
  <si>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</si>
  <si>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</si>
  <si>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</si>
  <si>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</si>
  <si>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</si>
  <si>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</si>
  <si>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</si>
  <si>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</si>
  <si>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</si>
  <si>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</si>
  <si>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</si>
  <si>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</si>
  <si>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</si>
  <si>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</si>
  <si>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</si>
  <si>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</si>
  <si>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</si>
  <si>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</si>
  <si>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</si>
  <si>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</si>
  <si>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</si>
  <si>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</si>
  <si>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</si>
  <si>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</si>
  <si>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</si>
  <si>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</si>
  <si>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</si>
  <si>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</si>
  <si>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</si>
  <si>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</si>
  <si>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</si>
  <si>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</si>
  <si>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</si>
  <si>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</si>
  <si>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</si>
  <si>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</si>
  <si>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</si>
  <si>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</si>
  <si>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</si>
  <si>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</si>
  <si>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</si>
  <si>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</si>
  <si>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</si>
  <si>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</si>
  <si>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</si>
  <si>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</si>
  <si>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</si>
  <si>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</si>
  <si>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</si>
  <si>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</si>
  <si>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</si>
  <si>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</si>
  <si>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</si>
  <si>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</si>
  <si>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</si>
  <si>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</si>
  <si>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</si>
  <si>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</si>
  <si>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</si>
  <si>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</si>
  <si>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</si>
  <si>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</si>
  <si>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</si>
  <si>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</si>
  <si>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</si>
  <si>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</si>
  <si>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</si>
  <si>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</si>
  <si>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</si>
  <si>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</si>
  <si>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</si>
  <si>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</si>
  <si>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</si>
  <si>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</si>
  <si>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</si>
  <si>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</si>
  <si>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</si>
  <si>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</si>
  <si>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</si>
  <si>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</si>
  <si>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</si>
  <si>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</si>
  <si>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</si>
  <si>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</si>
  <si>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</si>
  <si>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</si>
  <si>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</si>
  <si>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</si>
  <si>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</si>
  <si>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</si>
  <si>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</si>
  <si>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</si>
  <si>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</si>
  <si>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</si>
  <si>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</si>
  <si>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</si>
  <si>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</si>
  <si>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</si>
  <si>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</si>
  <si>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</si>
  <si>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</si>
  <si>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</si>
  <si>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</si>
  <si>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</si>
  <si>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</si>
  <si>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</si>
  <si>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</si>
  <si>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</si>
  <si>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</si>
  <si>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</si>
  <si>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</si>
  <si>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</si>
  <si>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</si>
  <si>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</si>
  <si>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</si>
  <si>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</si>
  <si>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</si>
  <si>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</si>
  <si>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</si>
  <si>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</si>
  <si>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</si>
  <si>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</si>
  <si>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</si>
  <si>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</si>
  <si>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</si>
  <si>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</si>
  <si>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</si>
  <si>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</si>
  <si>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</si>
  <si>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</si>
  <si>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</si>
  <si>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</si>
  <si>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</si>
  <si>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</si>
  <si>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</si>
  <si>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</si>
  <si>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</si>
  <si>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</si>
  <si>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</si>
  <si>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</si>
  <si>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</si>
  <si>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</si>
  <si>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</si>
  <si>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</si>
  <si>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</si>
  <si>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</si>
  <si>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</si>
  <si>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</si>
  <si>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</si>
  <si>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</si>
  <si>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</si>
  <si>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</si>
  <si>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</si>
  <si>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</si>
  <si>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</si>
  <si>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</si>
  <si>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</si>
  <si>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</si>
  <si>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</si>
  <si>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</si>
  <si>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</si>
  <si>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</si>
  <si>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</si>
  <si>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</si>
  <si>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</si>
  <si>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</si>
  <si>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</si>
  <si>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</si>
  <si>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</si>
  <si>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</si>
  <si>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</si>
  <si>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</si>
  <si>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</si>
  <si>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</si>
  <si>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</si>
  <si>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</si>
  <si>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</si>
  <si>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</si>
  <si>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</si>
  <si>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</si>
  <si>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</si>
  <si>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</si>
  <si>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</si>
  <si>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</si>
  <si>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</si>
  <si>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</si>
  <si>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</si>
  <si>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</si>
  <si>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</si>
  <si>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</si>
  <si>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</si>
  <si>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</si>
  <si>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</si>
  <si>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</si>
  <si>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</si>
  <si>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</si>
  <si>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</si>
  <si>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</si>
  <si>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</si>
  <si>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</si>
  <si>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</si>
  <si>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</si>
  <si>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</si>
  <si>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</si>
  <si>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</si>
  <si>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</si>
  <si>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</si>
  <si>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</si>
  <si>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</si>
  <si>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</si>
  <si>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</si>
  <si>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</si>
  <si>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</si>
  <si>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</si>
  <si>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</si>
  <si>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</si>
  <si>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</si>
  <si>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</si>
  <si>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</si>
  <si>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</si>
  <si>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</si>
  <si>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</si>
  <si>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</si>
  <si>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</si>
  <si>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</si>
  <si>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</si>
  <si>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</si>
  <si>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</si>
  <si>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</si>
  <si>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</si>
  <si>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</si>
  <si>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</si>
  <si>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</si>
  <si>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</si>
  <si>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</si>
  <si>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</si>
  <si>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</si>
  <si>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</si>
  <si>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</si>
  <si>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</si>
  <si>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</si>
  <si>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</si>
  <si>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</si>
  <si>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</si>
  <si>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</si>
  <si>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</si>
  <si>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</si>
  <si>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</si>
  <si>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</si>
  <si>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</si>
  <si>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</si>
  <si>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</si>
  <si>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</si>
  <si>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</si>
  <si>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</si>
  <si>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</si>
  <si>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</si>
  <si>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</si>
  <si>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</si>
  <si>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</si>
  <si>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</si>
  <si>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</si>
  <si>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</si>
  <si>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</si>
  <si>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</si>
  <si>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</si>
  <si>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</si>
  <si>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</si>
  <si>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</si>
  <si>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</si>
  <si>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</si>
  <si>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</si>
  <si>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</si>
  <si>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</si>
  <si>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</si>
  <si>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</si>
  <si>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</si>
  <si>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</si>
  <si>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</si>
  <si>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</si>
  <si>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</si>
  <si>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</si>
  <si>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</si>
  <si>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</si>
  <si>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</si>
  <si>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</si>
  <si>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</si>
  <si>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</si>
  <si>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</si>
  <si>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</si>
  <si>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</si>
  <si>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</si>
  <si>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</si>
  <si>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</si>
  <si>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</si>
  <si>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</si>
  <si>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</si>
  <si>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</si>
  <si>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</si>
  <si>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</si>
  <si>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</si>
  <si>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</si>
  <si>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</si>
  <si>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</si>
  <si>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</si>
  <si>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</si>
  <si>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</si>
  <si>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</si>
  <si>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</si>
  <si>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</si>
  <si>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</si>
  <si>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</si>
  <si>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</si>
  <si>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</si>
  <si>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</si>
  <si>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</si>
  <si>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</si>
  <si>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</si>
  <si>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</si>
  <si>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</si>
  <si>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</si>
  <si>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</si>
  <si>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</si>
  <si>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</si>
  <si>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</si>
  <si>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</si>
  <si>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</si>
  <si>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</si>
  <si>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</si>
  <si>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</si>
  <si>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</si>
  <si>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</si>
  <si>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</si>
  <si>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</si>
  <si>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</si>
  <si>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</si>
  <si>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</si>
  <si>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</si>
  <si>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</si>
  <si>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</si>
  <si>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</si>
  <si>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</si>
  <si>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</si>
  <si>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</si>
  <si>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</si>
  <si>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</si>
  <si>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</si>
  <si>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</si>
  <si>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</si>
  <si>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</si>
  <si>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</si>
  <si>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</si>
  <si>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</si>
  <si>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</si>
  <si>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</si>
  <si>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</si>
  <si>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</si>
  <si>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</si>
  <si>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</si>
  <si>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</si>
  <si>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</si>
  <si>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</si>
  <si>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</si>
  <si>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</si>
  <si>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</si>
  <si>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</si>
  <si>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</si>
  <si>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</si>
  <si>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</si>
  <si>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</si>
  <si>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</si>
  <si>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</si>
  <si>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</si>
  <si>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</si>
  <si>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</si>
  <si>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</si>
  <si>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</si>
  <si>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</si>
  <si>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</si>
  <si>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</si>
  <si>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</si>
  <si>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</si>
  <si>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</si>
  <si>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</si>
  <si>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</si>
  <si>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</si>
  <si>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</si>
  <si>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</si>
  <si>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</si>
  <si>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</si>
  <si>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</si>
  <si>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</si>
  <si>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</si>
  <si>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</si>
  <si>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</si>
  <si>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</si>
  <si>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</si>
  <si>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</si>
  <si>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</si>
  <si>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</si>
  <si>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</si>
  <si>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</si>
  <si>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</si>
  <si>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</si>
  <si>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</si>
  <si>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</si>
  <si>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</si>
  <si>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</si>
  <si>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</si>
  <si>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</si>
  <si>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</si>
  <si>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</si>
  <si>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</si>
  <si>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</si>
  <si>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</si>
  <si>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</si>
  <si>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</si>
  <si>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</si>
  <si>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</si>
  <si>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</si>
  <si>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</si>
  <si>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</si>
  <si>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</si>
  <si>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</si>
  <si>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</si>
  <si>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</si>
  <si>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</si>
  <si>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</si>
  <si>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</si>
  <si>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</si>
  <si>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</si>
  <si>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</si>
  <si>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</si>
  <si>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</si>
  <si>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</si>
  <si>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</si>
  <si>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</si>
  <si>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</si>
  <si>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</si>
  <si>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</si>
  <si>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</si>
  <si>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</si>
  <si>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</si>
  <si>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</si>
  <si>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</si>
  <si>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</si>
  <si>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</si>
  <si>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</si>
  <si>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</si>
  <si>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</si>
  <si>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</si>
  <si>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</si>
  <si>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</si>
  <si>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</si>
  <si>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</si>
  <si>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</si>
  <si>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</si>
  <si>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</si>
  <si>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</si>
  <si>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</si>
  <si>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</si>
  <si>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</si>
  <si>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</si>
  <si>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</si>
  <si>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</si>
  <si>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</si>
  <si>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</si>
  <si>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</si>
  <si>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</si>
  <si>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</si>
  <si>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</si>
  <si>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</si>
  <si>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</si>
  <si>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</si>
  <si>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</si>
  <si>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</si>
  <si>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</si>
  <si>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</si>
  <si>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</si>
  <si>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</si>
  <si>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</si>
  <si>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</si>
  <si>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</si>
  <si>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</si>
  <si>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</si>
  <si>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</si>
  <si>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</si>
  <si>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</si>
  <si>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</si>
  <si>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</si>
  <si>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</si>
  <si>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</si>
  <si>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</si>
  <si>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</si>
  <si>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</si>
  <si>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</si>
  <si>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</si>
  <si>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</si>
  <si>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</si>
  <si>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</si>
  <si>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</si>
  <si>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</si>
  <si>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</si>
  <si>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</si>
  <si>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</si>
  <si>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</si>
  <si>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</si>
  <si>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</si>
  <si>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</si>
  <si>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</si>
  <si>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</si>
  <si>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</si>
  <si>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</si>
  <si>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</si>
  <si>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</si>
  <si>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</si>
  <si>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</si>
  <si>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</si>
  <si>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</si>
  <si>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</si>
  <si>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</si>
  <si>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</si>
  <si>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</si>
  <si>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</si>
  <si>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</si>
  <si>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</si>
  <si>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</si>
  <si>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</si>
  <si>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</si>
  <si>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</si>
  <si>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</si>
  <si>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</si>
  <si>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</si>
  <si>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</si>
  <si>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</si>
  <si>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</si>
  <si>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</si>
  <si>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</si>
  <si>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</si>
  <si>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</si>
  <si>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</si>
  <si>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</si>
  <si>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</si>
  <si>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</si>
  <si>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</si>
  <si>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</si>
  <si>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</si>
  <si>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</si>
  <si>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</si>
  <si>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</si>
  <si>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</si>
  <si>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</si>
  <si>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</si>
  <si>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</si>
  <si>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</si>
  <si>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</si>
  <si>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</si>
  <si>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</si>
  <si>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</si>
  <si>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</si>
  <si>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</si>
  <si>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</si>
  <si>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</si>
  <si>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</si>
  <si>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</si>
  <si>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</si>
  <si>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</si>
  <si>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</si>
  <si>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</si>
  <si>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</si>
  <si>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</si>
  <si>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</si>
  <si>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</si>
  <si>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</si>
  <si>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</si>
  <si>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</si>
  <si>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</si>
  <si>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</si>
  <si>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</si>
  <si>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</si>
  <si>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</si>
  <si>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</si>
  <si>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</si>
  <si>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</si>
  <si>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</si>
  <si>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</si>
  <si>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</si>
  <si>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</si>
  <si>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</si>
  <si>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</si>
  <si>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</si>
  <si>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</si>
  <si>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</si>
  <si>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</si>
  <si>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</si>
  <si>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</si>
  <si>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</si>
  <si>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</si>
  <si>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</si>
  <si>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</si>
  <si>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</si>
  <si>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</si>
  <si>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</si>
  <si>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</si>
  <si>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</si>
  <si>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</si>
  <si>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</si>
  <si>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</si>
  <si>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</si>
  <si>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</si>
  <si>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</si>
  <si>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</si>
  <si>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</si>
  <si>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</si>
  <si>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</si>
  <si>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</si>
  <si>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</si>
  <si>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</si>
  <si>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</si>
  <si>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</si>
  <si>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</si>
  <si>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</si>
  <si>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</si>
  <si>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</si>
  <si>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</si>
  <si>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</si>
  <si>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</si>
  <si>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</si>
  <si>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</si>
  <si>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</si>
  <si>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</si>
  <si>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</si>
  <si>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</si>
  <si>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</si>
  <si>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</si>
  <si>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</si>
  <si>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</si>
  <si>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</si>
  <si>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</si>
  <si>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</si>
  <si>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</si>
  <si>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</si>
  <si>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</si>
  <si>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</si>
  <si>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</si>
  <si>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</si>
  <si>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</si>
  <si>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</si>
  <si>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</si>
  <si>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</si>
  <si>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</si>
  <si>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</si>
  <si>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</si>
  <si>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</si>
  <si>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</si>
  <si>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</si>
  <si>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</si>
  <si>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</si>
  <si>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</si>
  <si>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</si>
  <si>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</si>
  <si>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</si>
  <si>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</si>
  <si>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</si>
  <si>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</si>
  <si>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</si>
  <si>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</si>
  <si>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</si>
  <si>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</si>
  <si>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</si>
  <si>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</si>
  <si>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</si>
  <si>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</si>
  <si>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</si>
  <si>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</si>
  <si>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</si>
  <si>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</si>
  <si>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</si>
  <si>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</si>
  <si>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</si>
  <si>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</si>
  <si>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</si>
  <si>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</si>
  <si>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</si>
  <si>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</si>
  <si>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</si>
  <si>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</si>
  <si>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</si>
  <si>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</si>
  <si>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</si>
  <si>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</si>
  <si>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</si>
  <si>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</si>
  <si>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</si>
  <si>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</si>
  <si>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</si>
  <si>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</si>
  <si>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</si>
  <si>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</si>
  <si>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</si>
  <si>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</si>
  <si>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</si>
  <si>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</si>
  <si>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</si>
  <si>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</si>
  <si>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</si>
  <si>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</si>
  <si>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</si>
  <si>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</si>
  <si>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</si>
  <si>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</si>
  <si>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</si>
  <si>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</si>
  <si>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</si>
  <si>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</si>
  <si>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</si>
  <si>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</si>
  <si>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</si>
  <si>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</si>
  <si>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</si>
  <si>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</si>
  <si>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</si>
  <si>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</si>
  <si>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</si>
  <si>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</si>
  <si>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</si>
  <si>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</si>
  <si>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</si>
  <si>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</si>
  <si>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</si>
  <si>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</si>
  <si>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</si>
  <si>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</si>
  <si>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</si>
  <si>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</si>
  <si>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</si>
  <si>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</si>
  <si>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</si>
  <si>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</si>
  <si>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</si>
  <si>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</si>
  <si>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</si>
  <si>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</si>
  <si>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</si>
  <si>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</si>
  <si>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</si>
  <si>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</si>
  <si>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</si>
  <si>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</si>
  <si>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</si>
  <si>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</si>
  <si>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</si>
  <si>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</si>
  <si>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</si>
  <si>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</si>
  <si>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</si>
  <si>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</si>
  <si>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</si>
  <si>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</si>
  <si>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</si>
  <si>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</si>
  <si>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</si>
  <si>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</si>
  <si>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</si>
  <si>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</si>
  <si>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</si>
  <si>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</si>
  <si>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</si>
  <si>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</si>
  <si>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</si>
  <si>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</si>
  <si>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</si>
  <si>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</si>
  <si>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</si>
  <si>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</si>
  <si>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</si>
  <si>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</si>
  <si>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</si>
  <si>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</si>
  <si>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</si>
  <si>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</si>
  <si>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</si>
  <si>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</si>
  <si>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</si>
  <si>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</si>
  <si>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</si>
  <si>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</si>
  <si>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</si>
  <si>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</si>
  <si>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</si>
  <si>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</si>
  <si>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</si>
  <si>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</si>
  <si>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</si>
  <si>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</si>
  <si>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</si>
  <si>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</si>
  <si>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</si>
  <si>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</si>
  <si>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</si>
  <si>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</si>
  <si>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</si>
  <si>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</si>
  <si>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</si>
  <si>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</si>
  <si>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</si>
  <si>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</si>
  <si>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</si>
  <si>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</si>
  <si>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</si>
  <si>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</si>
  <si>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</si>
  <si>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</si>
  <si>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</si>
  <si>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</si>
  <si>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</si>
  <si>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</si>
  <si>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</si>
  <si>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</si>
  <si>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</si>
  <si>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</si>
  <si>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</si>
  <si>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</si>
  <si>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</si>
  <si>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</si>
  <si>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</si>
  <si>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</si>
  <si>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</si>
  <si>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</si>
  <si>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</si>
  <si>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</si>
  <si>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</si>
  <si>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</si>
  <si>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</si>
  <si>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</si>
  <si>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</si>
  <si>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</si>
  <si>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</si>
  <si>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</si>
  <si>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</si>
  <si>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</si>
  <si>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</si>
  <si>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</si>
  <si>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</si>
  <si>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</si>
  <si>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</si>
  <si>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</si>
  <si>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</si>
  <si>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</si>
  <si>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</si>
  <si>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</si>
  <si>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</si>
  <si>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</si>
  <si>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</si>
  <si>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</si>
  <si>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</si>
  <si>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</si>
  <si>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</si>
  <si>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</si>
  <si>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</si>
  <si>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</si>
  <si>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</si>
  <si>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</si>
  <si>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</si>
  <si>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</si>
  <si>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</si>
  <si>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</si>
  <si>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</si>
  <si>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</si>
  <si>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</si>
  <si>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</si>
  <si>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</si>
  <si>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</si>
  <si>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</si>
  <si>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</si>
  <si>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</si>
  <si>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</si>
  <si>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</si>
  <si>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</si>
  <si>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</si>
  <si>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</si>
  <si>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</si>
  <si>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</si>
  <si>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</si>
  <si>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</si>
  <si>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</si>
  <si>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</si>
  <si>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</si>
  <si>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</si>
  <si>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</si>
  <si>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</si>
  <si>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</si>
  <si>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</si>
  <si>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</si>
  <si>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</si>
  <si>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</si>
  <si>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</si>
  <si>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</si>
  <si>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</si>
  <si>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</si>
  <si>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</si>
  <si>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</si>
  <si>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</si>
  <si>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</si>
  <si>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</si>
  <si>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</si>
  <si>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</si>
  <si>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</si>
  <si>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</si>
  <si>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</si>
  <si>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</si>
  <si>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</si>
  <si>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</si>
  <si>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</si>
  <si>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</si>
  <si>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</si>
  <si>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</si>
  <si>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</si>
  <si>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</si>
  <si>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</si>
  <si>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</si>
  <si>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</si>
  <si>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</si>
  <si>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</si>
  <si>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</si>
  <si>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</si>
  <si>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</si>
  <si>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</si>
  <si>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</si>
  <si>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</si>
  <si>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</si>
  <si>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</si>
  <si>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</si>
  <si>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</si>
  <si>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</si>
  <si>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</si>
  <si>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</si>
  <si>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</si>
  <si>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</si>
  <si>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</si>
  <si>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</si>
  <si>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</si>
  <si>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</si>
  <si>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</si>
  <si>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</si>
  <si>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</si>
  <si>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</si>
  <si>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</si>
  <si>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</si>
  <si>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</si>
  <si>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</si>
  <si>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</si>
  <si>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</si>
  <si>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</si>
  <si>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</si>
  <si>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</si>
  <si>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</si>
  <si>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</si>
  <si>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</si>
  <si>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</si>
  <si>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</si>
  <si>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</si>
  <si>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</si>
  <si>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</si>
  <si>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</si>
  <si>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</si>
  <si>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</si>
  <si>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</si>
  <si>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</si>
  <si>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</si>
  <si>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</si>
  <si>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</si>
  <si>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</si>
  <si>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</si>
  <si>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</si>
  <si>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</si>
  <si>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</si>
  <si>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</si>
  <si>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</si>
  <si>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</si>
  <si>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</si>
  <si>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</si>
  <si>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</si>
  <si>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</si>
  <si>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</si>
  <si>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</si>
  <si>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</si>
  <si>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</si>
  <si>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</si>
  <si>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</si>
  <si>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</si>
  <si>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</si>
  <si>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</si>
  <si>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</si>
  <si>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</si>
  <si>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</si>
  <si>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</si>
  <si>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</si>
  <si>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</si>
  <si>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</si>
  <si>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</si>
  <si>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</si>
  <si>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</si>
  <si>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</si>
  <si>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</si>
  <si>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</si>
  <si>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</si>
  <si>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</si>
  <si>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</si>
  <si>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</si>
  <si>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</si>
  <si>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</si>
  <si>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</si>
  <si>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</si>
  <si>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</si>
  <si>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</si>
  <si>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</si>
  <si>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</si>
  <si>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</si>
  <si>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</si>
  <si>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</si>
  <si>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</si>
  <si>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</si>
  <si>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</si>
  <si>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</si>
  <si>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</si>
  <si>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</si>
  <si>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</si>
  <si>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</si>
  <si>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</si>
  <si>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</si>
  <si>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</si>
  <si>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</si>
  <si>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</si>
  <si>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</si>
  <si>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</si>
  <si>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</si>
  <si>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</si>
  <si>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</si>
  <si>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</si>
  <si>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</si>
  <si>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</si>
  <si>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</si>
  <si>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</si>
  <si>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</si>
  <si>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</si>
  <si>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</si>
  <si>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</si>
  <si>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</si>
  <si>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</si>
  <si>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</si>
  <si>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</si>
  <si>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</si>
  <si>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</si>
  <si>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</si>
  <si>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</si>
  <si>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</si>
  <si>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</si>
  <si>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</si>
  <si>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</si>
  <si>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</si>
  <si>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</si>
  <si>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</si>
  <si>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</si>
  <si>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</si>
  <si>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</si>
  <si>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</si>
  <si>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</si>
  <si>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</si>
  <si>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</si>
  <si>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</si>
  <si>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</si>
  <si>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</si>
  <si>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</si>
  <si>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</si>
  <si>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</si>
  <si>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</si>
  <si>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</si>
  <si>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</si>
  <si>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</si>
  <si>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</si>
  <si>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</si>
  <si>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</si>
  <si>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</si>
  <si>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</si>
  <si>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</si>
  <si>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</si>
  <si>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</si>
  <si>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</si>
  <si>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</si>
  <si>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</si>
  <si>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</si>
  <si>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</si>
  <si>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</si>
  <si>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</si>
  <si>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</si>
  <si>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</si>
  <si>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</si>
  <si>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</si>
  <si>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</si>
  <si>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</si>
  <si>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</si>
  <si>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</si>
  <si>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</si>
  <si>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</si>
  <si>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</si>
  <si>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</si>
  <si>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</si>
  <si>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</si>
  <si>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</si>
  <si>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</si>
  <si>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</si>
  <si>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</si>
  <si>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</si>
  <si>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</si>
  <si>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</si>
  <si>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</si>
  <si>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</si>
  <si>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</si>
  <si>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</si>
  <si>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</si>
  <si>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</si>
  <si>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</si>
  <si>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</si>
  <si>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</si>
  <si>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</si>
  <si>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</si>
  <si>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</si>
  <si>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</si>
  <si>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</si>
  <si>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</si>
  <si>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</si>
  <si>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</si>
  <si>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</si>
  <si>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</si>
  <si>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</si>
  <si>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</si>
  <si>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</si>
  <si>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</si>
  <si>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</si>
  <si>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</si>
  <si>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</si>
  <si>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</si>
  <si>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</si>
  <si>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</si>
  <si>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</si>
  <si>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</si>
  <si>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</si>
  <si>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</si>
  <si>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</si>
  <si>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</si>
  <si>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</si>
  <si>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</si>
  <si>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</si>
  <si>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</si>
  <si>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</si>
  <si>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</si>
  <si>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</si>
  <si>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</si>
  <si>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</si>
  <si>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</si>
  <si>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</si>
  <si>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</si>
  <si>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</si>
  <si>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</si>
  <si>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</si>
  <si>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</si>
  <si>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</si>
  <si>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</si>
  <si>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</si>
  <si>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</si>
  <si>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</si>
  <si>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</si>
  <si>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</si>
  <si>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</si>
  <si>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</si>
  <si>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</si>
  <si>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</si>
  <si>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</si>
  <si>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</si>
  <si>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</si>
  <si>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</si>
  <si>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</si>
  <si>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</si>
  <si>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</si>
  <si>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</si>
  <si>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</si>
  <si>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</si>
  <si>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</si>
  <si>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</si>
  <si>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</si>
  <si>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</si>
  <si>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</si>
  <si>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</si>
  <si>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</si>
  <si>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</si>
  <si>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</si>
  <si>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</si>
  <si>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</si>
  <si>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</si>
  <si>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</si>
  <si>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</si>
  <si>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</si>
  <si>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</si>
  <si>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</si>
  <si>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</si>
  <si>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</si>
  <si>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</si>
  <si>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</si>
  <si>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</si>
  <si>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</si>
  <si>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</si>
  <si>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</si>
  <si>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</si>
  <si>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</si>
  <si>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</si>
  <si>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</si>
  <si>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</si>
  <si>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</si>
  <si>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</si>
  <si>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</si>
  <si>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</si>
  <si>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</si>
  <si>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</si>
  <si>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</si>
  <si>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</si>
  <si>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</si>
  <si>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</si>
  <si>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</si>
  <si>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</si>
  <si>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</si>
  <si>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</si>
  <si>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</si>
  <si>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</si>
  <si>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</si>
  <si>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</si>
  <si>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</si>
  <si>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</si>
  <si>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</si>
  <si>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</si>
  <si>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</si>
  <si>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</si>
  <si>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</si>
  <si>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</si>
  <si>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</si>
  <si>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</si>
  <si>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</si>
  <si>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</si>
  <si>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</si>
  <si>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</si>
  <si>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</si>
  <si>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</si>
  <si>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</si>
  <si>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</si>
  <si>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</si>
  <si>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</si>
  <si>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</si>
  <si>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</si>
  <si>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</si>
  <si>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</si>
  <si>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</si>
  <si>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</si>
  <si>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</si>
  <si>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</si>
  <si>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</si>
  <si>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</si>
  <si>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</si>
  <si>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</si>
  <si>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</si>
  <si>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</si>
  <si>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</si>
  <si>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</si>
  <si>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</si>
  <si>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</si>
  <si>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</si>
  <si>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</si>
  <si>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</si>
  <si>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</si>
  <si>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</si>
  <si>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</si>
  <si>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</si>
  <si>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</si>
  <si>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</si>
  <si>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</si>
  <si>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</si>
  <si>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</si>
  <si>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</si>
  <si>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</si>
  <si>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</si>
  <si>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</si>
  <si>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</si>
  <si>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</si>
  <si>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</si>
  <si>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</si>
  <si>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</si>
  <si>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</si>
  <si>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</si>
  <si>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</si>
  <si>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</si>
  <si>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</si>
  <si>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</si>
  <si>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</si>
  <si>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</si>
  <si>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</si>
  <si>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</si>
  <si>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</si>
  <si>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</si>
  <si>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</si>
  <si>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</si>
  <si>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</si>
  <si>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</si>
  <si>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</si>
  <si>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</si>
  <si>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</si>
  <si>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</si>
  <si>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</si>
  <si>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</si>
  <si>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</si>
  <si>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</si>
  <si>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</si>
  <si>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</si>
  <si>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</si>
  <si>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</si>
  <si>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</si>
  <si>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</si>
  <si>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</si>
  <si>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</si>
  <si>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</si>
  <si>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</si>
  <si>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</si>
  <si>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</si>
  <si>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</si>
  <si>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</si>
  <si>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</si>
  <si>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</si>
  <si>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</si>
  <si>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</si>
  <si>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</si>
  <si>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</si>
  <si>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</si>
  <si>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</si>
  <si>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</si>
  <si>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</si>
  <si>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</si>
  <si>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</si>
  <si>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</si>
  <si>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</si>
  <si>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</si>
  <si>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</si>
  <si>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</si>
  <si>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</si>
  <si>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</si>
  <si>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</si>
  <si>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</si>
  <si>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</si>
  <si>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</si>
  <si>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</si>
  <si>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</si>
  <si>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</si>
  <si>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</si>
  <si>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</si>
  <si>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</si>
  <si>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</si>
  <si>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</si>
  <si>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</si>
  <si>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</si>
  <si>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</si>
  <si>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</si>
  <si>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</si>
  <si>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</si>
  <si>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</si>
  <si>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</si>
  <si>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</si>
  <si>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</si>
  <si>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</si>
  <si>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</si>
  <si>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</si>
  <si>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</si>
  <si>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</si>
  <si>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</si>
  <si>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</si>
  <si>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</si>
  <si>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</si>
  <si>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</si>
  <si>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</si>
  <si>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</si>
  <si>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</si>
  <si>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</si>
  <si>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</si>
  <si>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</si>
  <si>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</si>
  <si>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</si>
  <si>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</si>
  <si>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</si>
  <si>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</si>
  <si>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</si>
  <si>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</si>
  <si>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</si>
  <si>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</si>
  <si>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</si>
  <si>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</si>
  <si>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</si>
  <si>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</si>
  <si>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</si>
  <si>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</si>
  <si>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</si>
  <si>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</si>
  <si>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</si>
  <si>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</si>
  <si>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</si>
  <si>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</si>
  <si>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</si>
  <si>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</si>
  <si>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</si>
  <si>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</si>
  <si>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</si>
  <si>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</si>
  <si>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</si>
  <si>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</si>
  <si>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</si>
  <si>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</si>
  <si>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</si>
  <si>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</si>
  <si>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</si>
  <si>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</si>
  <si>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</si>
  <si>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</si>
  <si>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</si>
  <si>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</si>
  <si>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</si>
  <si>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</si>
  <si>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</si>
  <si>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</si>
  <si>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</si>
  <si>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</si>
  <si>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</si>
  <si>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</si>
  <si>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</si>
  <si>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</si>
  <si>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</si>
  <si>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</si>
  <si>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</si>
  <si>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</si>
  <si>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</si>
  <si>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</si>
  <si>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</si>
  <si>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</si>
  <si>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</si>
  <si>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</si>
  <si>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</si>
  <si>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</si>
  <si>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</si>
  <si>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</si>
  <si>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</si>
  <si>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</si>
  <si>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</si>
  <si>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</si>
  <si>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</si>
  <si>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</si>
  <si>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</si>
  <si>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</si>
  <si>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</si>
  <si>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</si>
  <si>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</si>
  <si>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</si>
  <si>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</si>
  <si>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</si>
  <si>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</si>
  <si>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</si>
  <si>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</si>
  <si>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</si>
  <si>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</si>
  <si>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</si>
  <si>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</si>
  <si>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</si>
  <si>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</si>
  <si>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</si>
  <si>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</si>
  <si>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</si>
  <si>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</si>
  <si>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</si>
  <si>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</si>
  <si>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</si>
  <si>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</si>
  <si>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</si>
  <si>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</si>
  <si>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</si>
  <si>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</si>
  <si>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</si>
  <si>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</si>
  <si>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</si>
  <si>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</si>
  <si>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</si>
  <si>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</si>
  <si>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</si>
  <si>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</si>
  <si>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</si>
  <si>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</si>
  <si>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</si>
  <si>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</si>
  <si>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</si>
  <si>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</si>
  <si>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</si>
  <si>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</si>
  <si>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</si>
  <si>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</si>
  <si>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</si>
  <si>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</si>
  <si>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</si>
  <si>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</si>
  <si>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</si>
  <si>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</si>
  <si>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</si>
  <si>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</si>
  <si>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</si>
  <si>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</si>
  <si>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</si>
  <si>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</si>
  <si>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</si>
  <si>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</si>
  <si>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</si>
  <si>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</si>
  <si>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</si>
  <si>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</si>
  <si>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</si>
  <si>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</si>
  <si>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</si>
  <si>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</si>
  <si>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</si>
  <si>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</si>
  <si>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</si>
  <si>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</si>
  <si>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</si>
  <si>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</si>
  <si>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</si>
  <si>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</si>
  <si>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</si>
  <si>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</si>
  <si>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</si>
  <si>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</si>
  <si>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</si>
  <si>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</si>
  <si>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</si>
  <si>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</si>
  <si>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</si>
  <si>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</si>
  <si>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</si>
  <si>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</si>
  <si>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</si>
  <si>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</si>
  <si>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</si>
  <si>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</si>
  <si>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</si>
  <si>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</si>
  <si>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</si>
  <si>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</si>
  <si>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</si>
  <si>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</si>
  <si>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</si>
  <si>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</si>
  <si>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</si>
  <si>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</si>
  <si>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</si>
  <si>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</si>
  <si>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</si>
  <si>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</si>
  <si>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</si>
  <si>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</si>
  <si>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</si>
  <si>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</si>
  <si>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</si>
  <si>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</si>
  <si>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</si>
  <si>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</si>
  <si>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</si>
  <si>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</si>
  <si>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</si>
  <si>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</si>
  <si>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</si>
  <si>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</si>
  <si>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</si>
  <si>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</si>
  <si>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</si>
  <si>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</si>
  <si>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</si>
  <si>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</si>
  <si>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</si>
  <si>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</si>
  <si>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</si>
  <si>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</si>
  <si>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</si>
  <si>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</si>
  <si>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</si>
  <si>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</si>
  <si>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</si>
  <si>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</si>
  <si>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</si>
  <si>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</si>
  <si>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</si>
  <si>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</si>
  <si>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</si>
  <si>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</si>
  <si>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</si>
  <si>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</si>
  <si>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</si>
  <si>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</si>
  <si>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</si>
  <si>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</si>
  <si>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</si>
  <si>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</si>
  <si>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</si>
  <si>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</si>
  <si>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</si>
  <si>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</si>
  <si>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</si>
  <si>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</si>
  <si>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</si>
  <si>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</si>
  <si>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</si>
  <si>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</si>
  <si>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</si>
  <si>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</si>
  <si>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</si>
  <si>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</si>
  <si>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</si>
  <si>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</si>
  <si>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</si>
  <si>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</si>
  <si>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</si>
  <si>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</si>
  <si>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</si>
  <si>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</si>
  <si>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</si>
  <si>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</si>
  <si>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</si>
  <si>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</si>
  <si>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</si>
  <si>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</si>
  <si>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</si>
  <si>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</si>
  <si>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</si>
  <si>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</si>
  <si>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</si>
  <si>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</si>
  <si>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</si>
  <si>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</si>
  <si>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</si>
  <si>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</si>
  <si>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</si>
  <si>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</si>
  <si>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</si>
  <si>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</si>
  <si>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</si>
  <si>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</si>
  <si>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</si>
  <si>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</si>
  <si>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</si>
  <si>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</si>
  <si>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</si>
  <si>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</si>
  <si>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</si>
  <si>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</si>
  <si>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</si>
  <si>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</si>
  <si>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</si>
  <si>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</si>
  <si>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</si>
  <si>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</si>
  <si>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</si>
  <si>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</si>
  <si>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</si>
  <si>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</si>
  <si>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</si>
  <si>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</si>
  <si>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</si>
  <si>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</si>
  <si>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</si>
  <si>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</si>
  <si>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</si>
  <si>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</si>
  <si>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</si>
  <si>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</si>
  <si>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</si>
  <si>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</si>
  <si>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</si>
  <si>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</si>
  <si>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</si>
  <si>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</si>
  <si>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</si>
  <si>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</si>
  <si>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</si>
  <si>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</si>
  <si>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</si>
  <si>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</si>
  <si>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</si>
  <si>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</si>
  <si>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</si>
  <si>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</si>
  <si>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</si>
  <si>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</si>
  <si>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</si>
  <si>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</si>
  <si>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</si>
  <si>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</si>
  <si>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</si>
  <si>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</si>
  <si>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</si>
  <si>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</si>
  <si>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</si>
  <si>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</si>
  <si>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</si>
  <si>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</si>
  <si>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</si>
  <si>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</si>
  <si>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</si>
  <si>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</si>
  <si>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</si>
  <si>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</si>
  <si>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</si>
  <si>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</si>
  <si>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</si>
  <si>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</si>
  <si>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</si>
  <si>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</si>
  <si>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</si>
  <si>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</si>
  <si>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</si>
  <si>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</si>
  <si>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</si>
  <si>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</si>
  <si>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</si>
  <si>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</si>
  <si>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</si>
  <si>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</si>
  <si>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</si>
  <si>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</si>
  <si>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</si>
  <si>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</si>
  <si>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</si>
  <si>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</si>
  <si>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</si>
  <si>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</si>
  <si>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</si>
  <si>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</si>
  <si>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</si>
  <si>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</si>
  <si>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</si>
  <si>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</si>
  <si>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</si>
  <si>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</si>
  <si>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</si>
  <si>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</si>
  <si>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</si>
  <si>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</si>
  <si>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</si>
  <si>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</si>
  <si>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</si>
  <si>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</si>
  <si>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</si>
  <si>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</si>
  <si>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</si>
  <si>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</si>
  <si>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</si>
  <si>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</si>
  <si>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</si>
  <si>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</si>
  <si>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</si>
  <si>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</si>
  <si>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</si>
  <si>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</si>
  <si>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</si>
  <si>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</si>
  <si>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</si>
  <si>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</si>
  <si>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</si>
  <si>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</si>
  <si>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</si>
  <si>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</si>
  <si>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</si>
  <si>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</si>
  <si>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</si>
  <si>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</si>
  <si>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</si>
  <si>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</si>
  <si>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</si>
  <si>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</si>
  <si>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</si>
  <si>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</si>
  <si>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</si>
  <si>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</si>
  <si>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</si>
  <si>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</si>
  <si>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</si>
  <si>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</si>
  <si>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</si>
  <si>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</si>
  <si>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</si>
  <si>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</si>
  <si>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</si>
  <si>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</si>
  <si>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</si>
  <si>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</si>
  <si>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</si>
  <si>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</si>
  <si>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</si>
  <si>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</si>
  <si>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</si>
  <si>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</si>
  <si>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</si>
  <si>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</si>
  <si>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</si>
  <si>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</si>
  <si>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</si>
  <si>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</si>
  <si>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</si>
  <si>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</si>
  <si>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</si>
  <si>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</si>
  <si>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</si>
  <si>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</si>
  <si>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</si>
  <si>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</si>
  <si>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</si>
  <si>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</si>
  <si>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</si>
  <si>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</si>
  <si>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</si>
  <si>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</si>
  <si>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</si>
  <si>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</si>
  <si>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</si>
  <si>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</si>
  <si>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</si>
  <si>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</si>
  <si>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</si>
  <si>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</si>
  <si>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</si>
  <si>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</si>
  <si>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</si>
  <si>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</si>
  <si>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</si>
  <si>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</si>
  <si>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</si>
  <si>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</si>
  <si>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</si>
  <si>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</si>
  <si>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</si>
  <si>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</si>
  <si>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</si>
  <si>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</si>
  <si>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</si>
  <si>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</si>
  <si>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</si>
  <si>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</si>
  <si>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</si>
  <si>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</si>
  <si>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</si>
  <si>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</si>
  <si>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</si>
  <si>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</si>
  <si>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</si>
  <si>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</si>
  <si>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</si>
  <si>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</si>
  <si>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</si>
  <si>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</si>
  <si>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</si>
  <si>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</si>
  <si>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</si>
  <si>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</si>
  <si>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</si>
  <si>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</si>
  <si>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</si>
  <si>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</si>
  <si>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</si>
  <si>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</si>
  <si>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</si>
  <si>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</si>
  <si>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</si>
  <si>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</si>
  <si>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</si>
  <si>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</si>
  <si>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</si>
  <si>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</si>
  <si>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</si>
  <si>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</si>
  <si>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</si>
  <si>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</si>
  <si>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</si>
  <si>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</si>
  <si>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</si>
  <si>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</si>
  <si>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</si>
  <si>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</si>
  <si>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</si>
  <si>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</si>
  <si>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</si>
  <si>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</si>
  <si>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</si>
  <si>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</si>
  <si>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</si>
  <si>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</si>
  <si>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</si>
  <si>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</si>
  <si>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</si>
  <si>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</si>
  <si>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</si>
  <si>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</si>
  <si>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</si>
  <si>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</si>
  <si>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</si>
  <si>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</si>
  <si>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</si>
  <si>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</si>
  <si>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</si>
  <si>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</si>
  <si>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</si>
  <si>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</si>
  <si>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</si>
  <si>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</si>
  <si>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</si>
  <si>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</si>
  <si>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</si>
  <si>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</si>
  <si>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</si>
  <si>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</si>
  <si>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</si>
  <si>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</si>
  <si>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</si>
  <si>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</si>
  <si>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</si>
  <si>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</si>
  <si>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</si>
  <si>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</si>
  <si>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</si>
  <si>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</si>
  <si>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</si>
  <si>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</si>
  <si>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</si>
  <si>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</si>
  <si>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</si>
  <si>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</si>
  <si>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</si>
  <si>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</si>
  <si>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</si>
  <si>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</si>
  <si>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</si>
  <si>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</si>
  <si>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</si>
  <si>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</si>
  <si>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</si>
  <si>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</si>
  <si>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</si>
  <si>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</si>
  <si>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</si>
  <si>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</si>
  <si>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</si>
  <si>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</si>
  <si>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</si>
  <si>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</si>
  <si>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</si>
  <si>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</si>
  <si>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</si>
  <si>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</si>
  <si>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</si>
  <si>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</si>
  <si>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</si>
  <si>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</si>
  <si>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</si>
  <si>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</si>
  <si>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</si>
  <si>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</si>
  <si>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</si>
  <si>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</si>
  <si>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</si>
  <si>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</si>
  <si>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</si>
  <si>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</si>
  <si>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</si>
  <si>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</si>
  <si>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</si>
  <si>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</si>
  <si>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</si>
  <si>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</si>
  <si>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</si>
  <si>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</si>
  <si>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</si>
  <si>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</si>
  <si>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</si>
  <si>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</si>
  <si>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</si>
  <si>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</si>
  <si>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</si>
  <si>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</si>
  <si>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</si>
  <si>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</si>
  <si>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</si>
  <si>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</si>
  <si>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</si>
  <si>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</si>
  <si>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</si>
  <si>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</si>
  <si>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</si>
  <si>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</si>
  <si>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</si>
  <si>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</si>
  <si>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</si>
  <si>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</si>
  <si>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</si>
  <si>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</si>
  <si>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</si>
  <si>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</si>
  <si>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</si>
  <si>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</si>
  <si>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</si>
  <si>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</si>
  <si>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</si>
  <si>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</si>
  <si>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</si>
  <si>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</si>
  <si>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</si>
  <si>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</si>
  <si>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</si>
  <si>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</si>
  <si>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</si>
  <si>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</si>
  <si>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</si>
  <si>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</si>
  <si>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</si>
  <si>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</si>
  <si>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</si>
  <si>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</si>
  <si>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</si>
  <si>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</si>
  <si>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</si>
  <si>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</si>
  <si>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</si>
  <si>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</si>
  <si>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</si>
  <si>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</si>
  <si>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</si>
  <si>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</si>
  <si>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</si>
  <si>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</si>
  <si>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</si>
  <si>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</si>
  <si>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</si>
  <si>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</si>
  <si>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</si>
  <si>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</si>
  <si>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</si>
  <si>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</si>
  <si>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</si>
  <si>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</si>
  <si>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</si>
  <si>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</si>
  <si>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</si>
  <si>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</si>
  <si>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</si>
  <si>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</si>
  <si>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</si>
  <si>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</si>
  <si>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</si>
  <si>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</si>
  <si>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</si>
  <si>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</si>
  <si>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</si>
  <si>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</si>
  <si>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</si>
  <si>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</si>
  <si>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</si>
  <si>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</si>
  <si>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</si>
  <si>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</si>
  <si>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</si>
  <si>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</si>
  <si>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</si>
  <si>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</si>
  <si>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</si>
  <si>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</si>
  <si>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</si>
  <si>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</si>
  <si>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</si>
  <si>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</si>
  <si>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</si>
  <si>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</si>
  <si>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</si>
  <si>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</si>
  <si>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</si>
  <si>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</si>
  <si>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</si>
  <si>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</si>
  <si>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</si>
  <si>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</si>
  <si>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</si>
  <si>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</si>
  <si>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</si>
  <si>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</si>
  <si>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</si>
  <si>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</si>
  <si>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</si>
  <si>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</si>
  <si>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</si>
  <si>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</si>
  <si>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</si>
  <si>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</si>
  <si>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</si>
  <si>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</si>
  <si>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</si>
  <si>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</si>
  <si>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</si>
  <si>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</si>
  <si>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</si>
  <si>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</si>
  <si>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</si>
  <si>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</si>
  <si>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</si>
  <si>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</si>
  <si>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</si>
  <si>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</si>
  <si>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</si>
  <si>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</si>
  <si>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</si>
  <si>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</si>
  <si>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</si>
  <si>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</si>
  <si>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</si>
  <si>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</si>
  <si>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</si>
  <si>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</si>
  <si>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</si>
  <si>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</si>
  <si>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</si>
  <si>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</si>
  <si>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</si>
  <si>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</si>
  <si>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</si>
  <si>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</si>
  <si>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</si>
  <si>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</si>
  <si>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</si>
  <si>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</si>
  <si>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</si>
  <si>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</si>
  <si>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</si>
  <si>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</si>
  <si>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</si>
  <si>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</si>
  <si>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</si>
  <si>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</si>
  <si>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</si>
  <si>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</si>
  <si>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</si>
  <si>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</si>
  <si>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</si>
  <si>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</si>
  <si>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</si>
  <si>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</si>
  <si>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</si>
  <si>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</si>
  <si>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</si>
  <si>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</si>
  <si>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</si>
  <si>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</si>
  <si>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</si>
  <si>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</si>
  <si>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</si>
  <si>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</si>
  <si>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</si>
  <si>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</si>
  <si>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</si>
  <si>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</si>
  <si>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</si>
  <si>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</si>
  <si>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</si>
  <si>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</si>
  <si>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</si>
  <si>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</si>
  <si>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</si>
  <si>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</si>
  <si>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</si>
  <si>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</si>
  <si>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</si>
  <si>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</si>
  <si>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</si>
  <si>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</si>
  <si>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</si>
  <si>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</si>
  <si>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</si>
  <si>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</si>
  <si>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</si>
  <si>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</si>
  <si>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</si>
  <si>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</si>
  <si>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</si>
  <si>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</si>
  <si>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</si>
  <si>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</si>
  <si>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</si>
  <si>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</si>
  <si>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</si>
  <si>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</si>
  <si>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</si>
  <si>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</si>
  <si>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</si>
  <si>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</si>
  <si>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</si>
  <si>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</si>
  <si>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</si>
  <si>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</si>
  <si>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</si>
  <si>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</si>
  <si>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</si>
  <si>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</si>
  <si>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</si>
  <si>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</si>
  <si>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</si>
  <si>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</si>
  <si>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</si>
  <si>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</si>
  <si>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</si>
  <si>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</si>
  <si>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</si>
  <si>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</si>
  <si>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</si>
  <si>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</si>
  <si>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</si>
  <si>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</si>
  <si>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</si>
  <si>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</si>
  <si>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</si>
  <si>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</si>
  <si>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</si>
  <si>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</si>
  <si>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</si>
  <si>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</si>
  <si>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</si>
  <si>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</si>
  <si>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</si>
  <si>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</si>
  <si>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</si>
  <si>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</si>
  <si>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</si>
  <si>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</si>
  <si>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</si>
  <si>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</si>
  <si>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</si>
  <si>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</si>
  <si>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</si>
  <si>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</si>
  <si>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</si>
  <si>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</si>
  <si>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</si>
  <si>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</si>
  <si>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</si>
  <si>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</si>
  <si>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</si>
  <si>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</si>
  <si>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</si>
  <si>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</si>
  <si>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</si>
  <si>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</si>
  <si>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</si>
  <si>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</si>
  <si>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</si>
  <si>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</si>
  <si>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</si>
  <si>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</si>
  <si>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</si>
  <si>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</si>
  <si>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</si>
  <si>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</si>
  <si>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</si>
  <si>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</si>
  <si>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</si>
  <si>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</si>
  <si>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</si>
  <si>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</si>
  <si>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</si>
  <si>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</si>
  <si>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</si>
  <si>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</si>
  <si>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</si>
  <si>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</si>
  <si>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</si>
  <si>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</si>
  <si>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</si>
  <si>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</si>
  <si>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</si>
  <si>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</si>
  <si>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</si>
  <si>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</si>
  <si>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</si>
  <si>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</si>
  <si>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</si>
  <si>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</si>
  <si>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</si>
  <si>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</si>
  <si>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</si>
  <si>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</si>
  <si>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</si>
  <si>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</si>
  <si>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</si>
  <si>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</si>
  <si>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</si>
  <si>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</si>
  <si>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</si>
  <si>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</si>
  <si>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</si>
  <si>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</si>
  <si>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</si>
  <si>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</si>
  <si>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</si>
  <si>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</si>
  <si>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</si>
  <si>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</si>
  <si>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</si>
  <si>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</si>
  <si>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</si>
  <si>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</si>
  <si>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</si>
  <si>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</si>
  <si>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</si>
  <si>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</si>
  <si>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</si>
  <si>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</si>
  <si>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</si>
  <si>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</si>
  <si>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</si>
  <si>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</si>
  <si>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</si>
  <si>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</si>
  <si>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</si>
  <si>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</si>
  <si>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</si>
  <si>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</si>
  <si>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</si>
  <si>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</si>
  <si>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</si>
  <si>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</si>
  <si>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</si>
  <si>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</si>
  <si>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</si>
  <si>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</si>
  <si>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</si>
  <si>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</si>
  <si>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</si>
  <si>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</si>
  <si>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</si>
  <si>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</si>
  <si>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</si>
  <si>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</si>
  <si>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</si>
  <si>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</si>
  <si>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</si>
  <si>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</si>
  <si>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</si>
  <si>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</si>
  <si>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</si>
  <si>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</si>
  <si>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</si>
  <si>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</si>
  <si>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</si>
  <si>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</si>
  <si>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</si>
  <si>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</si>
  <si>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</si>
  <si>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</si>
  <si>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</si>
  <si>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</si>
  <si>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</si>
  <si>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</si>
  <si>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</si>
  <si>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</si>
  <si>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</si>
  <si>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</si>
  <si>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</si>
  <si>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</si>
  <si>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</si>
  <si>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</si>
  <si>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</si>
  <si>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</si>
  <si>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</si>
  <si>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</si>
  <si>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</si>
  <si>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</si>
  <si>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</si>
  <si>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</si>
  <si>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</si>
  <si>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</si>
  <si>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</si>
  <si>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</si>
  <si>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</si>
  <si>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</si>
  <si>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</si>
  <si>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</si>
  <si>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</si>
  <si>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</si>
  <si>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</si>
  <si>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</si>
  <si>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</si>
  <si>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</si>
  <si>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</si>
  <si>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</si>
  <si>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</si>
  <si>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</si>
  <si>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</si>
  <si>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</si>
  <si>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</si>
  <si>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</si>
  <si>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</si>
  <si>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</si>
  <si>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</si>
  <si>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</si>
  <si>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</si>
  <si>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</si>
  <si>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</si>
  <si>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</si>
  <si>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</si>
  <si>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</si>
  <si>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</si>
  <si>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</si>
  <si>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</si>
  <si>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</si>
  <si>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</si>
  <si>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</si>
  <si>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</si>
  <si>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</si>
  <si>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</si>
  <si>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</si>
  <si>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</si>
  <si>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</si>
  <si>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</si>
  <si>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</si>
  <si>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</si>
  <si>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</si>
  <si>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</si>
  <si>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</si>
  <si>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</si>
  <si>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</si>
  <si>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</si>
  <si>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</si>
  <si>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</si>
  <si>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</si>
  <si>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</si>
  <si>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</si>
  <si>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</si>
  <si>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</si>
  <si>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</si>
  <si>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</si>
  <si>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</si>
  <si>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</si>
  <si>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</si>
  <si>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</si>
  <si>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</si>
  <si>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</si>
  <si>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</si>
  <si>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</si>
  <si>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</si>
  <si>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</si>
  <si>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</si>
  <si>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</si>
  <si>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</si>
  <si>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</si>
  <si>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</si>
  <si>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</si>
  <si>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</si>
  <si>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</si>
  <si>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</si>
  <si>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</si>
  <si>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</si>
  <si>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</si>
  <si>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</si>
  <si>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</si>
  <si>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</si>
  <si>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</si>
  <si>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</si>
  <si>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</si>
  <si>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</si>
  <si>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</si>
  <si>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</si>
  <si>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</si>
  <si>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</si>
  <si>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</si>
  <si>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</si>
  <si>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</si>
  <si>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</si>
  <si>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</si>
  <si>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</si>
  <si>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</si>
  <si>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</si>
  <si>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</si>
  <si>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</si>
  <si>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</si>
  <si>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</si>
  <si>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</si>
  <si>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</si>
  <si>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</si>
  <si>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</si>
  <si>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</si>
  <si>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</si>
  <si>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</si>
  <si>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</si>
  <si>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</si>
  <si>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</si>
  <si>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</si>
  <si>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</si>
  <si>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</si>
  <si>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</si>
  <si>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</si>
  <si>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</si>
  <si>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</si>
  <si>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</si>
  <si>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</si>
  <si>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</si>
  <si>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</si>
  <si>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</si>
  <si>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</si>
  <si>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</si>
  <si>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</si>
  <si>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</si>
  <si>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</si>
  <si>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</si>
  <si>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</si>
  <si>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</si>
  <si>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</si>
  <si>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</si>
  <si>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</si>
  <si>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</si>
  <si>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</si>
  <si>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</si>
  <si>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</si>
  <si>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</si>
  <si>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</si>
  <si>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</si>
  <si>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</si>
  <si>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</si>
  <si>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</si>
  <si>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</si>
  <si>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</si>
  <si>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</si>
  <si>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</si>
  <si>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</si>
  <si>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</si>
  <si>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</si>
  <si>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</si>
  <si>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</si>
  <si>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</si>
  <si>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</si>
  <si>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</si>
  <si>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</si>
  <si>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</si>
  <si>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</si>
  <si>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</si>
  <si>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</si>
  <si>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</si>
  <si>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</si>
  <si>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</si>
  <si>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</si>
  <si>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</si>
  <si>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</si>
  <si>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</si>
  <si>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</si>
  <si>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</si>
  <si>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</si>
  <si>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</si>
  <si>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</si>
  <si>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</si>
  <si>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</si>
  <si>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</si>
  <si>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</si>
  <si>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</si>
  <si>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</si>
  <si>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</si>
  <si>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</si>
  <si>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</si>
  <si>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</si>
  <si>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</si>
  <si>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</si>
  <si>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</si>
  <si>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</si>
  <si>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</si>
  <si>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</si>
  <si>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</si>
  <si>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</si>
  <si>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</si>
  <si>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</si>
  <si>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</si>
  <si>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</si>
  <si>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</si>
  <si>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</si>
  <si>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</si>
  <si>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</si>
  <si>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</si>
  <si>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</si>
  <si>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</si>
  <si>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</si>
  <si>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</si>
  <si>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</si>
  <si>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</si>
  <si>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</si>
  <si>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</si>
  <si>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</si>
  <si>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</si>
  <si>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</si>
  <si>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</si>
  <si>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</si>
  <si>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</si>
  <si>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</si>
  <si>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</si>
  <si>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</si>
  <si>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</si>
  <si>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</si>
  <si>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</si>
  <si>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</si>
  <si>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</si>
  <si>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</si>
  <si>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</si>
  <si>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</si>
  <si>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</si>
  <si>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</si>
  <si>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</si>
  <si>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</si>
  <si>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</si>
  <si>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</si>
  <si>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</si>
  <si>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</si>
  <si>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</si>
  <si>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</si>
  <si>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</si>
  <si>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</si>
  <si>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</si>
  <si>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</si>
  <si>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</si>
  <si>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</si>
  <si>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</si>
  <si>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</si>
  <si>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</si>
  <si>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</si>
  <si>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</si>
  <si>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</si>
  <si>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</si>
  <si>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</si>
  <si>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</si>
  <si>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</si>
  <si>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</si>
  <si>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</si>
  <si>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</si>
  <si>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</si>
  <si>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</si>
  <si>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</si>
  <si>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</si>
  <si>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</si>
  <si>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</si>
  <si>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</si>
  <si>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</si>
  <si>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</si>
  <si>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</si>
  <si>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</si>
  <si>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</si>
  <si>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</si>
  <si>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</si>
  <si>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</si>
  <si>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</si>
  <si>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</si>
  <si>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</si>
  <si>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</si>
  <si>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</si>
  <si>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</si>
  <si>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</si>
  <si>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</si>
  <si>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</si>
  <si>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</si>
  <si>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</si>
  <si>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</si>
  <si>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</si>
  <si>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</si>
  <si>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</si>
  <si>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</si>
  <si>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</si>
  <si>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</si>
  <si>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</si>
  <si>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</si>
  <si>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</si>
  <si>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</si>
  <si>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</si>
  <si>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</si>
  <si>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</si>
  <si>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</si>
  <si>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</si>
  <si>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</si>
  <si>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</si>
  <si>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</si>
  <si>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</si>
  <si>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</si>
  <si>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</si>
  <si>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</si>
  <si>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</si>
  <si>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</si>
  <si>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</si>
  <si>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</si>
  <si>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</si>
  <si>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</si>
  <si>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</si>
  <si>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</si>
  <si>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</si>
  <si>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</si>
  <si>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</si>
  <si>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</si>
  <si>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</si>
  <si>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</si>
  <si>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</si>
  <si>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</si>
  <si>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</si>
  <si>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</si>
  <si>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</si>
  <si>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</si>
  <si>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</si>
  <si>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</si>
  <si>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</si>
  <si>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</si>
  <si>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</si>
  <si>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</si>
  <si>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</si>
  <si>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</si>
  <si>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</si>
  <si>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</si>
  <si>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</si>
  <si>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</si>
  <si>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</si>
  <si>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</si>
  <si>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</si>
  <si>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</si>
  <si>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</si>
  <si>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</si>
  <si>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</si>
  <si>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</si>
  <si>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</si>
  <si>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</si>
  <si>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</si>
  <si>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</si>
  <si>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</si>
  <si>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</si>
  <si>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</si>
  <si>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</si>
  <si>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</si>
  <si>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</si>
  <si>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</si>
  <si>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</si>
  <si>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</si>
  <si>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</si>
  <si>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</si>
  <si>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</si>
  <si>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</si>
  <si>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</si>
  <si>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</si>
  <si>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</si>
  <si>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</si>
  <si>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</si>
  <si>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</si>
  <si>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</si>
  <si>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</si>
  <si>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</si>
  <si>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</si>
  <si>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</si>
  <si>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</si>
  <si>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</si>
  <si>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</si>
  <si>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</si>
  <si>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</si>
  <si>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</si>
  <si>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</si>
  <si>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</si>
  <si>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</si>
  <si>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</si>
  <si>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</si>
  <si>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</si>
  <si>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</si>
  <si>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</si>
  <si>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</si>
  <si>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</si>
  <si>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</si>
  <si>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</si>
  <si>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</si>
  <si>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</si>
  <si>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</si>
  <si>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</si>
  <si>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</si>
  <si>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</si>
  <si>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</si>
  <si>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</si>
  <si>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</si>
  <si>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</si>
  <si>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</si>
  <si>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</si>
  <si>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</si>
  <si>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</si>
  <si>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</si>
  <si>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</si>
  <si>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</si>
  <si>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</si>
  <si>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</si>
  <si>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</si>
  <si>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</si>
  <si>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</si>
  <si>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</si>
  <si>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</si>
  <si>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</si>
  <si>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</si>
  <si>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</si>
  <si>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</si>
  <si>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</si>
  <si>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</si>
  <si>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</si>
  <si>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</si>
  <si>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</si>
  <si>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</si>
  <si>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</si>
  <si>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</si>
  <si>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</si>
  <si>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</si>
  <si>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</si>
  <si>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</si>
  <si>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</si>
  <si>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</si>
  <si>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</si>
  <si>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</si>
  <si>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</si>
  <si>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</si>
  <si>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</si>
  <si>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</si>
  <si>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</si>
  <si>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</si>
  <si>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</si>
  <si>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</si>
  <si>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</si>
  <si>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</si>
  <si>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</si>
  <si>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</si>
  <si>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</si>
  <si>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</si>
  <si>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</si>
  <si>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</si>
  <si>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</si>
  <si>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</si>
  <si>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</si>
  <si>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</si>
  <si>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</si>
  <si>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</si>
  <si>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</si>
  <si>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</si>
  <si>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</si>
  <si>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</si>
  <si>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</si>
  <si>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</si>
  <si>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</si>
  <si>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</si>
  <si>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</si>
  <si>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</si>
  <si>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</si>
  <si>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</si>
  <si>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</si>
  <si>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</si>
  <si>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</si>
  <si>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</si>
  <si>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</si>
  <si>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</si>
  <si>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</si>
  <si>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</si>
  <si>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</si>
  <si>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</si>
  <si>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</si>
  <si>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</si>
  <si>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</si>
  <si>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</si>
  <si>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</si>
  <si>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</si>
  <si>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</si>
  <si>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</si>
  <si>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</si>
  <si>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</si>
  <si>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</si>
  <si>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</si>
  <si>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</si>
  <si>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</si>
  <si>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</si>
  <si>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</si>
  <si>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</si>
  <si>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</si>
  <si>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</si>
  <si>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</si>
  <si>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</si>
  <si>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</si>
  <si>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</si>
  <si>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</si>
  <si>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</si>
  <si>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</si>
  <si>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</si>
  <si>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</si>
  <si>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</si>
  <si>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</si>
  <si>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</si>
  <si>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</si>
  <si>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</si>
  <si>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</si>
  <si>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</si>
  <si>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</si>
  <si>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</si>
  <si>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</si>
  <si>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</si>
  <si>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</si>
  <si>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</si>
  <si>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</si>
  <si>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</si>
  <si>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</si>
  <si>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</si>
  <si>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</si>
  <si>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</si>
  <si>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</si>
  <si>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</si>
  <si>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</si>
  <si>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</si>
  <si>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</si>
  <si>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</si>
  <si>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</si>
  <si>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</si>
  <si>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</si>
  <si>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</si>
  <si>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</si>
  <si>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</si>
  <si>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</si>
  <si>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</si>
  <si>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</si>
  <si>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</si>
  <si>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</si>
  <si>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</si>
  <si>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</si>
  <si>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</si>
  <si>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</si>
  <si>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</si>
  <si>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</si>
  <si>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</si>
  <si>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</si>
  <si>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</si>
  <si>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</si>
  <si>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</si>
  <si>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</si>
  <si>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</si>
  <si>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</si>
  <si>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</si>
  <si>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</si>
  <si>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</si>
  <si>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</si>
  <si>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</si>
  <si>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</si>
  <si>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</si>
  <si>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</si>
  <si>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</si>
  <si>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</si>
  <si>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</si>
  <si>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</si>
  <si>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</si>
  <si>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</si>
  <si>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</si>
  <si>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</si>
  <si>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</si>
  <si>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</si>
  <si>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</si>
  <si>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</si>
  <si>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</si>
  <si>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</si>
  <si>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</si>
  <si>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</si>
  <si>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</si>
  <si>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</si>
  <si>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</si>
  <si>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</si>
  <si>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</si>
  <si>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</si>
  <si>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</si>
  <si>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</si>
  <si>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</si>
  <si>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</si>
  <si>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</si>
  <si>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</si>
  <si>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</si>
  <si>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</si>
  <si>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</si>
  <si>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</si>
  <si>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</si>
  <si>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</si>
  <si>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</si>
  <si>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</si>
  <si>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</si>
  <si>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</si>
  <si>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</si>
  <si>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</si>
  <si>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</si>
  <si>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</si>
  <si>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</si>
  <si>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</si>
  <si>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</si>
  <si>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</si>
  <si>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</si>
  <si>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</si>
  <si>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</si>
  <si>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</si>
  <si>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</si>
  <si>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</si>
  <si>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</si>
  <si>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</si>
  <si>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</si>
  <si>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</si>
  <si>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</si>
  <si>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</si>
  <si>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</si>
  <si>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</si>
  <si>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</si>
  <si>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</si>
  <si>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</si>
  <si>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</si>
  <si>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</si>
  <si>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</si>
  <si>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</si>
  <si>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</si>
  <si>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</si>
  <si>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</si>
  <si>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</si>
  <si>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</si>
  <si>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</si>
  <si>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</si>
  <si>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</si>
  <si>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</si>
  <si>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</si>
  <si>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</si>
  <si>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</si>
  <si>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</si>
  <si>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</si>
  <si>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</si>
  <si>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</si>
  <si>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</si>
  <si>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</si>
  <si>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</si>
  <si>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</si>
  <si>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</si>
  <si>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</si>
  <si>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</si>
  <si>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</si>
  <si>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</si>
  <si>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</si>
  <si>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</si>
  <si>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</si>
  <si>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</si>
  <si>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</si>
  <si>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</si>
  <si>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</si>
  <si>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</si>
  <si>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</si>
  <si>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</si>
  <si>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</si>
  <si>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</si>
  <si>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</si>
  <si>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</si>
  <si>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</si>
  <si>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</si>
  <si>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</si>
  <si>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</si>
  <si>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</si>
  <si>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</si>
  <si>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</si>
  <si>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</si>
  <si>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</si>
  <si>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</si>
  <si>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</si>
  <si>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</si>
  <si>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</si>
  <si>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</si>
  <si>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</si>
  <si>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</si>
  <si>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</si>
  <si>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</si>
  <si>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</si>
  <si>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</si>
  <si>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</si>
  <si>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</si>
  <si>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</si>
  <si>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</si>
  <si>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</si>
  <si>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</si>
  <si>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</si>
  <si>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</si>
  <si>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</si>
  <si>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</si>
  <si>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</si>
  <si>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</si>
  <si>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</si>
  <si>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</si>
  <si>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</si>
  <si>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</si>
  <si>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</si>
  <si>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</si>
  <si>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</si>
  <si>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</si>
  <si>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</si>
  <si>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</si>
  <si>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</si>
  <si>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</si>
  <si>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</si>
  <si>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</si>
  <si>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</si>
  <si>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</si>
  <si>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</si>
  <si>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</si>
  <si>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</si>
  <si>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</si>
  <si>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</si>
  <si>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</si>
  <si>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</si>
  <si>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</si>
  <si>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</si>
  <si>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</si>
  <si>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</si>
  <si>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</si>
  <si>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</si>
  <si>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</si>
  <si>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</si>
  <si>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</si>
  <si>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</si>
  <si>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</si>
  <si>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</si>
  <si>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</si>
  <si>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</si>
  <si>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</si>
  <si>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</si>
  <si>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</si>
  <si>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</si>
  <si>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</si>
  <si>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</si>
  <si>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</si>
  <si>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</si>
  <si>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</si>
  <si>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</si>
  <si>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</si>
  <si>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</si>
  <si>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</si>
  <si>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</si>
  <si>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</si>
  <si>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</si>
  <si>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</si>
  <si>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</si>
  <si>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</si>
  <si>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</si>
  <si>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</si>
  <si>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</si>
  <si>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</si>
  <si>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</si>
  <si>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</si>
  <si>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</si>
  <si>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</si>
  <si>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</si>
  <si>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</si>
  <si>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</si>
  <si>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</si>
  <si>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</si>
  <si>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</si>
  <si>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</si>
  <si>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</si>
  <si>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</si>
  <si>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</si>
  <si>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</si>
  <si>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</si>
  <si>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</si>
  <si>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</si>
  <si>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</si>
  <si>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</si>
  <si>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</si>
  <si>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</si>
  <si>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</si>
  <si>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</si>
  <si>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</si>
  <si>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</si>
  <si>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</si>
  <si>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</si>
  <si>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</si>
  <si>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</si>
  <si>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</si>
  <si>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</si>
  <si>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</si>
  <si>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</si>
  <si>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</si>
  <si>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</si>
  <si>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</si>
  <si>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</si>
  <si>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</si>
  <si>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</si>
  <si>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</si>
  <si>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</si>
  <si>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</si>
  <si>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</si>
  <si>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</si>
  <si>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</si>
  <si>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</si>
  <si>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</si>
  <si>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</si>
  <si>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</si>
  <si>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</si>
  <si>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</si>
  <si>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</si>
  <si>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</si>
  <si>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</si>
  <si>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</si>
  <si>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</si>
  <si>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</si>
  <si>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</si>
  <si>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</si>
  <si>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</si>
  <si>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</si>
  <si>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</si>
  <si>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</si>
  <si>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</si>
  <si>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</si>
  <si>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</si>
  <si>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</si>
  <si>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</si>
  <si>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</si>
  <si>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</si>
  <si>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</si>
  <si>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</si>
  <si>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</si>
  <si>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</si>
  <si>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</si>
  <si>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</si>
  <si>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</si>
  <si>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</si>
  <si>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</si>
  <si>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</si>
  <si>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</si>
  <si>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</si>
  <si>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</si>
  <si>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</si>
  <si>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</si>
  <si>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</si>
  <si>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</si>
  <si>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</si>
  <si>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</si>
  <si>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</si>
  <si>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</si>
  <si>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</si>
  <si>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</si>
  <si>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</si>
  <si>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</si>
  <si>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</si>
  <si>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</si>
  <si>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</si>
  <si>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</si>
  <si>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</si>
  <si>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</si>
  <si>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</si>
  <si>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</si>
  <si>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</si>
  <si>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</si>
  <si>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</si>
  <si>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</si>
  <si>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</si>
  <si>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</si>
  <si>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</si>
  <si>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</si>
  <si>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</si>
  <si>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</si>
  <si>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</si>
  <si>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</si>
  <si>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</si>
  <si>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</si>
  <si>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</si>
  <si>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</si>
  <si>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</si>
  <si>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</si>
  <si>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</si>
  <si>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</si>
  <si>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</si>
  <si>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</si>
  <si>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</si>
  <si>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</si>
  <si>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</si>
  <si>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</si>
  <si>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</si>
  <si>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</si>
  <si>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</si>
  <si>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</si>
  <si>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</si>
  <si>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</si>
  <si>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</si>
  <si>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</si>
  <si>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</si>
  <si>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</si>
  <si>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</si>
  <si>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</si>
  <si>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</si>
  <si>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</si>
  <si>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</si>
  <si>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</si>
  <si>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</si>
  <si>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</si>
  <si>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</si>
  <si>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</si>
  <si>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</si>
  <si>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</si>
  <si>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</si>
  <si>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</si>
  <si>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</si>
  <si>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</si>
  <si>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</si>
  <si>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</si>
  <si>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</si>
  <si>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</si>
  <si>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</si>
  <si>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</si>
  <si>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</si>
  <si>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</si>
  <si>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</si>
  <si>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</si>
  <si>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</si>
  <si>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</si>
  <si>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</si>
  <si>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</si>
  <si>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</si>
  <si>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</si>
  <si>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</si>
  <si>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</si>
  <si>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</si>
  <si>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</si>
  <si>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</si>
  <si>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</si>
  <si>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</si>
  <si>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</si>
  <si>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</si>
  <si>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</si>
  <si>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</si>
  <si>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</si>
  <si>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</si>
  <si>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</si>
  <si>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</si>
  <si>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</si>
  <si>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</si>
  <si>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</si>
  <si>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</si>
  <si>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</si>
  <si>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</si>
  <si>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</si>
  <si>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</si>
  <si>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</si>
  <si>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</si>
  <si>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</si>
  <si>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</si>
  <si>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</si>
  <si>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</si>
  <si>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</si>
  <si>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</si>
  <si>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</si>
  <si>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</si>
  <si>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</si>
  <si>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</si>
  <si>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</si>
  <si>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</si>
  <si>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</si>
  <si>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</si>
  <si>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</si>
  <si>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</si>
  <si>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</si>
  <si>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</si>
  <si>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</si>
  <si>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</si>
  <si>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</si>
  <si>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</si>
  <si>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</si>
  <si>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</si>
  <si>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</si>
  <si>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</si>
  <si>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</si>
  <si>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</si>
  <si>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</si>
  <si>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</si>
  <si>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</si>
  <si>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</si>
  <si>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</si>
  <si>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</si>
  <si>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</si>
  <si>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</si>
  <si>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</si>
  <si>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</si>
  <si>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</si>
  <si>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</si>
  <si>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</si>
  <si>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</si>
  <si>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</si>
  <si>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</si>
  <si>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</si>
  <si>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</si>
  <si>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</si>
  <si>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</si>
  <si>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</si>
  <si>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</si>
  <si>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</si>
  <si>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</si>
  <si>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</si>
  <si>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</si>
  <si>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</si>
  <si>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</si>
  <si>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</si>
  <si>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</si>
  <si>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</si>
  <si>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</si>
  <si>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</si>
  <si>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</si>
  <si>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</si>
  <si>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</si>
  <si>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</si>
  <si>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</si>
  <si>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</si>
  <si>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</si>
  <si>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</si>
  <si>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</si>
  <si>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</si>
  <si>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</si>
  <si>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</si>
  <si>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</si>
  <si>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</si>
  <si>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</si>
  <si>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</si>
  <si>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</si>
  <si>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</si>
  <si>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</si>
  <si>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</si>
  <si>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</si>
  <si>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</si>
  <si>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</si>
  <si>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</si>
  <si>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</si>
  <si>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</si>
  <si>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</si>
  <si>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</si>
  <si>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</si>
  <si>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</si>
  <si>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</si>
  <si>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</si>
  <si>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</si>
  <si>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</si>
  <si>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</si>
  <si>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</si>
  <si>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</si>
  <si>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</si>
  <si>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</si>
  <si>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</si>
  <si>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</si>
  <si>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</si>
  <si>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</si>
  <si>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</si>
  <si>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</si>
  <si>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</si>
  <si>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</si>
  <si>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</si>
  <si>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</si>
  <si>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</si>
  <si>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</si>
  <si>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</si>
  <si>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</si>
  <si>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</si>
  <si>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</si>
  <si>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</si>
  <si>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</si>
  <si>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</si>
  <si>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</si>
  <si>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</si>
  <si>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</si>
  <si>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</si>
  <si>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</si>
  <si>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</si>
  <si>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</si>
  <si>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</si>
  <si>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</si>
  <si>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</si>
  <si>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</si>
  <si>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</si>
  <si>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</si>
  <si>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</si>
  <si>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</si>
  <si>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</si>
  <si>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</si>
  <si>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</si>
  <si>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</si>
  <si>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</si>
  <si>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</si>
  <si>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</si>
  <si>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</si>
  <si>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</si>
  <si>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</si>
  <si>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</si>
  <si>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</si>
  <si>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</si>
  <si>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</si>
  <si>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</si>
  <si>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</si>
  <si>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</si>
  <si>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</si>
  <si>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</si>
  <si>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</si>
  <si>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</si>
  <si>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</si>
  <si>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</si>
  <si>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</si>
  <si>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</si>
  <si>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</si>
  <si>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</si>
  <si>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</si>
  <si>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</si>
  <si>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</si>
  <si>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</si>
  <si>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</si>
  <si>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</si>
  <si>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</si>
  <si>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</si>
  <si>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</si>
  <si>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</si>
  <si>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</si>
  <si>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</si>
  <si>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</si>
  <si>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</si>
  <si>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</si>
  <si>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</si>
  <si>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</si>
  <si>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</si>
  <si>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</si>
  <si>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</si>
  <si>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</si>
  <si>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</si>
  <si>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</si>
  <si>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</si>
  <si>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</si>
  <si>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</si>
  <si>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</si>
  <si>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</si>
  <si>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</si>
  <si>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</si>
  <si>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</si>
  <si>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</si>
  <si>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</si>
  <si>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</si>
  <si>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</si>
  <si>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</si>
  <si>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</si>
  <si>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</si>
  <si>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</si>
  <si>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</si>
  <si>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</si>
  <si>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</si>
  <si>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</si>
  <si>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</si>
  <si>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</si>
  <si>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</si>
  <si>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</si>
  <si>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</si>
  <si>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</si>
  <si>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</si>
  <si>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</si>
  <si>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</si>
  <si>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</si>
  <si>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</si>
  <si>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</si>
  <si>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</si>
  <si>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</si>
  <si>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</si>
  <si>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</si>
  <si>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</si>
  <si>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</si>
  <si>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</si>
  <si>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</si>
  <si>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</si>
  <si>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</si>
  <si>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</si>
  <si>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</si>
  <si>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</si>
  <si>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</si>
  <si>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</si>
  <si>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</si>
  <si>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</si>
  <si>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</si>
  <si>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</si>
  <si>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</si>
  <si>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</si>
  <si>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</si>
  <si>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</si>
  <si>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</si>
  <si>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</si>
  <si>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</si>
  <si>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</si>
  <si>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</si>
  <si>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</si>
  <si>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</si>
  <si>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</si>
  <si>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</si>
  <si>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</si>
  <si>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</si>
  <si>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</si>
  <si>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</si>
  <si>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</si>
  <si>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</si>
  <si>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</si>
  <si>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</si>
  <si>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</si>
  <si>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</si>
  <si>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</si>
  <si>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</si>
  <si>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</si>
  <si>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</si>
  <si>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</si>
  <si>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</si>
  <si>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</si>
  <si>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</si>
  <si>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</si>
  <si>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</si>
  <si>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</si>
  <si>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</si>
  <si>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</si>
  <si>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</si>
  <si>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</si>
  <si>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</si>
  <si>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</si>
  <si>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</si>
  <si>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</si>
  <si>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</si>
  <si>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</si>
  <si>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</si>
  <si>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</si>
  <si>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</si>
  <si>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</si>
  <si>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</si>
  <si>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</si>
  <si>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</si>
  <si>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</si>
  <si>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</si>
  <si>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</si>
  <si>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</si>
  <si>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</si>
  <si>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</si>
  <si>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</si>
  <si>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</si>
  <si>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</si>
  <si>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</si>
  <si>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</si>
  <si>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</si>
  <si>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</si>
  <si>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</si>
  <si>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</si>
  <si>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</si>
  <si>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</si>
  <si>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</si>
  <si>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</si>
  <si>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</si>
  <si>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</si>
  <si>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</si>
  <si>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</si>
  <si>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</si>
  <si>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</si>
  <si>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</si>
  <si>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</si>
  <si>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</si>
  <si>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</si>
  <si>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</si>
  <si>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</si>
  <si>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</si>
  <si>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</si>
  <si>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</si>
  <si>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</si>
  <si>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</si>
  <si>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</si>
  <si>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</si>
  <si>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</si>
  <si>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</si>
  <si>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</si>
  <si>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</si>
  <si>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</si>
  <si>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</si>
  <si>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</si>
  <si>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</si>
  <si>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</si>
  <si>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</si>
  <si>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</si>
  <si>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</si>
  <si>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</si>
  <si>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</si>
  <si>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</si>
  <si>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</si>
  <si>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</si>
  <si>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</si>
  <si>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</si>
  <si>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</si>
  <si>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</si>
  <si>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</si>
  <si>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</si>
  <si>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</si>
  <si>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</si>
  <si>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</si>
  <si>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</si>
  <si>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</si>
  <si>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</si>
  <si>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</si>
  <si>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</si>
  <si>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</si>
  <si>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</si>
  <si>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</si>
  <si>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</si>
  <si>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</si>
  <si>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</si>
  <si>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</si>
  <si>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</si>
  <si>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</si>
  <si>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</si>
  <si>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</si>
  <si>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</si>
  <si>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</si>
  <si>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</si>
  <si>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</si>
  <si>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</si>
  <si>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</si>
  <si>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</si>
  <si>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</si>
  <si>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</si>
  <si>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</si>
  <si>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</si>
  <si>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</si>
  <si>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</si>
  <si>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</si>
  <si>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</si>
  <si>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</si>
  <si>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</si>
  <si>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</si>
  <si>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</si>
  <si>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</si>
  <si>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</si>
  <si>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</si>
  <si>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</si>
  <si>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</si>
  <si>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</si>
  <si>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</si>
  <si>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</si>
  <si>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</si>
  <si>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</si>
  <si>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</si>
  <si>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</si>
  <si>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</si>
  <si>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</si>
  <si>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</si>
  <si>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</si>
  <si>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</si>
  <si>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</si>
  <si>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</si>
  <si>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</si>
  <si>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</si>
  <si>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</si>
  <si>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</si>
  <si>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</si>
  <si>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</si>
  <si>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</si>
  <si>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</si>
  <si>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</si>
  <si>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</si>
  <si>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</si>
  <si>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</si>
  <si>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</si>
  <si>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</si>
  <si>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</si>
  <si>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</si>
  <si>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</si>
  <si>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</si>
  <si>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</si>
  <si>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</si>
  <si>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</si>
  <si>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</si>
  <si>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</si>
  <si>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</si>
  <si>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</si>
  <si>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</si>
  <si>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</si>
  <si>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</si>
  <si>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</si>
  <si>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</si>
  <si>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</si>
  <si>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</si>
  <si>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</si>
  <si>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</si>
  <si>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</si>
  <si>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</si>
  <si>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</si>
  <si>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</si>
  <si>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</si>
  <si>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</si>
  <si>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</si>
  <si>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</si>
  <si>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</si>
  <si>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</si>
  <si>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</si>
  <si>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</si>
  <si>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</si>
  <si>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</si>
  <si>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</si>
  <si>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</si>
  <si>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</si>
  <si>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</si>
  <si>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</si>
  <si>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</si>
  <si>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</si>
  <si>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</si>
  <si>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</si>
  <si>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</si>
  <si>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</si>
  <si>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</si>
  <si>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</si>
  <si>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</si>
  <si>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</si>
  <si>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</si>
  <si>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</si>
  <si>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</si>
  <si>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</si>
  <si>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</si>
  <si>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</si>
  <si>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</si>
  <si>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</si>
  <si>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</si>
  <si>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</si>
  <si>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</si>
  <si>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</si>
  <si>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</si>
  <si>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</si>
  <si>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</si>
  <si>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</si>
  <si>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</si>
  <si>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</si>
  <si>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</si>
  <si>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</si>
  <si>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</si>
  <si>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</si>
  <si>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</si>
  <si>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</si>
  <si>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</si>
  <si>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</si>
  <si>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</si>
  <si>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</si>
  <si>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</si>
  <si>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</si>
  <si>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</si>
  <si>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</si>
  <si>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</si>
  <si>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</si>
  <si>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</si>
  <si>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</si>
  <si>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</si>
  <si>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</si>
  <si>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</si>
  <si>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</si>
  <si>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</si>
  <si>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</si>
  <si>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</si>
  <si>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</si>
  <si>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</si>
  <si>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</si>
  <si>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</si>
  <si>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</si>
  <si>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</si>
  <si>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</si>
  <si>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</si>
  <si>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</si>
  <si>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</si>
  <si>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</si>
  <si>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</si>
  <si>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</si>
  <si>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</si>
  <si>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</si>
  <si>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</si>
  <si>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</si>
  <si>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</si>
  <si>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</si>
  <si>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</si>
  <si>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</si>
  <si>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</si>
  <si>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</si>
  <si>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</si>
  <si>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</si>
  <si>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</si>
  <si>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</si>
  <si>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</si>
  <si>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</si>
  <si>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</si>
  <si>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</si>
  <si>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</si>
  <si>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</si>
  <si>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</si>
  <si>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</si>
  <si>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</si>
  <si>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</si>
  <si>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</si>
  <si>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</si>
  <si>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</si>
  <si>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</si>
  <si>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</si>
  <si>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</si>
  <si>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</si>
  <si>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</si>
  <si>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</si>
  <si>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</si>
  <si>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</si>
  <si>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</si>
  <si>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</si>
  <si>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</si>
  <si>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</si>
  <si>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</si>
  <si>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</si>
  <si>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</si>
  <si>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</si>
  <si>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</si>
  <si>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</si>
  <si>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</si>
  <si>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</si>
  <si>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</si>
  <si>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</si>
  <si>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</si>
  <si>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</si>
  <si>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</si>
  <si>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</si>
  <si>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</si>
  <si>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</si>
  <si>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</si>
  <si>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</si>
  <si>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</si>
  <si>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</si>
  <si>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</si>
  <si>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</si>
  <si>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</si>
  <si>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</si>
  <si>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</si>
  <si>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</si>
  <si>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</si>
  <si>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</si>
  <si>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</si>
  <si>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</si>
  <si>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</si>
  <si>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</si>
  <si>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</si>
  <si>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</si>
  <si>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</si>
  <si>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</si>
  <si>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</si>
  <si>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</si>
  <si>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</si>
  <si>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</si>
  <si>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</si>
  <si>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</si>
  <si>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</si>
  <si>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</si>
  <si>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</si>
  <si>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</si>
  <si>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</si>
  <si>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</si>
  <si>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</si>
  <si>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</si>
  <si>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</si>
  <si>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</si>
  <si>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</si>
  <si>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</si>
  <si>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</si>
  <si>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</si>
  <si>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</si>
  <si>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</si>
  <si>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</si>
  <si>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</si>
  <si>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</si>
  <si>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</si>
  <si>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</si>
  <si>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</si>
  <si>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</si>
  <si>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</si>
  <si>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</si>
  <si>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</si>
  <si>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</si>
  <si>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</si>
  <si>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</si>
  <si>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</si>
  <si>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</si>
  <si>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</si>
  <si>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</si>
  <si>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</si>
  <si>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</si>
  <si>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</si>
  <si>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</si>
  <si>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</si>
  <si>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</si>
  <si>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</si>
  <si>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</si>
  <si>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</si>
  <si>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</si>
  <si>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</si>
  <si>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</si>
  <si>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</si>
  <si>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</si>
  <si>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</si>
  <si>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</si>
  <si>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</si>
  <si>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</si>
  <si>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</si>
  <si>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</si>
  <si>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</si>
  <si>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</si>
  <si>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</si>
  <si>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</si>
  <si>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</si>
  <si>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</si>
  <si>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</si>
  <si>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</si>
  <si>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</si>
  <si>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</si>
  <si>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</si>
  <si>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</si>
  <si>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</si>
  <si>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</si>
  <si>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</si>
  <si>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</si>
  <si>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</si>
  <si>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</si>
  <si>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</si>
  <si>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</si>
  <si>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</si>
  <si>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</si>
  <si>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</si>
  <si>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</si>
  <si>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</si>
  <si>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</si>
  <si>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</si>
  <si>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</si>
  <si>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</si>
  <si>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</si>
  <si>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</si>
  <si>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</si>
  <si>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</si>
  <si>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</si>
  <si>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</si>
  <si>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</si>
  <si>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</si>
  <si>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</si>
  <si>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</si>
  <si>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</si>
  <si>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</si>
  <si>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</si>
  <si>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</si>
  <si>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</si>
  <si>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</si>
  <si>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</si>
  <si>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</si>
  <si>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</si>
  <si>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</si>
  <si>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</si>
  <si>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</si>
  <si>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</si>
  <si>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</si>
  <si>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</si>
  <si>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</si>
  <si>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</si>
  <si>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</si>
  <si>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</si>
  <si>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</si>
  <si>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</si>
  <si>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</si>
  <si>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</si>
  <si>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</si>
  <si>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</si>
  <si>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</si>
  <si>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</si>
  <si>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</si>
  <si>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</si>
  <si>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</si>
  <si>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</si>
  <si>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</si>
  <si>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</si>
  <si>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</si>
  <si>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</si>
  <si>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</si>
  <si>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</si>
  <si>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</si>
  <si>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</si>
  <si>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</si>
  <si>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</si>
  <si>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</si>
  <si>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</si>
  <si>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</si>
  <si>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</si>
  <si>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</si>
  <si>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</si>
  <si>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</si>
  <si>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</si>
  <si>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</si>
  <si>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</si>
  <si>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</si>
  <si>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</si>
  <si>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</si>
  <si>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</si>
  <si>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</si>
  <si>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</si>
  <si>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</si>
  <si>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</si>
  <si>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</si>
  <si>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</si>
  <si>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</si>
  <si>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</si>
  <si>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</si>
  <si>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</si>
  <si>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</si>
  <si>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</si>
  <si>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</si>
  <si>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</si>
  <si>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</si>
  <si>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</si>
  <si>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</si>
  <si>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</si>
  <si>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</si>
  <si>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</si>
  <si>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</si>
  <si>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</si>
  <si>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</si>
  <si>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</si>
  <si>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</si>
  <si>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</si>
  <si>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</si>
  <si>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</si>
  <si>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</si>
  <si>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</si>
  <si>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</si>
  <si>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</si>
  <si>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</si>
  <si>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</si>
  <si>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</si>
  <si>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</si>
  <si>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</si>
  <si>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</si>
  <si>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</si>
  <si>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</si>
  <si>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</si>
  <si>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</si>
  <si>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</si>
  <si>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</si>
  <si>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</si>
  <si>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</si>
  <si>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</si>
  <si>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</si>
  <si>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</si>
  <si>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</si>
  <si>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</si>
  <si>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</si>
  <si>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</si>
  <si>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</si>
  <si>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</si>
  <si>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</si>
  <si>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</si>
  <si>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</si>
  <si>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</si>
  <si>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</si>
  <si>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</si>
  <si>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</si>
  <si>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</si>
  <si>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</si>
  <si>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</si>
  <si>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</si>
  <si>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</si>
  <si>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</si>
  <si>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</si>
  <si>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</si>
  <si>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</si>
  <si>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</si>
  <si>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</si>
  <si>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</si>
  <si>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</si>
  <si>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</si>
  <si>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</si>
  <si>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</si>
  <si>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</si>
  <si>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</si>
  <si>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</si>
  <si>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</si>
  <si>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</si>
  <si>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</si>
  <si>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</si>
  <si>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</si>
  <si>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</si>
  <si>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</si>
  <si>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</si>
  <si>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</si>
  <si>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</si>
  <si>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</si>
  <si>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</si>
  <si>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</si>
  <si>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</si>
  <si>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</si>
  <si>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</si>
  <si>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</si>
  <si>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</si>
  <si>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</si>
  <si>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</si>
  <si>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</si>
  <si>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</si>
  <si>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</si>
  <si>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</si>
  <si>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</si>
  <si>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</si>
  <si>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</si>
  <si>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</si>
  <si>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</si>
  <si>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</si>
  <si>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</si>
  <si>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</si>
  <si>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</si>
  <si>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</si>
  <si>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</si>
  <si>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</si>
  <si>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</si>
  <si>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</si>
  <si>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</si>
  <si>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</si>
  <si>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</si>
  <si>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</si>
  <si>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</si>
  <si>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</si>
  <si>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</si>
  <si>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</si>
  <si>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</si>
  <si>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</si>
  <si>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</si>
  <si>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</si>
  <si>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</si>
  <si>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</si>
  <si>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</si>
  <si>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</si>
  <si>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</si>
  <si>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</si>
  <si>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</si>
  <si>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</si>
  <si>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</si>
  <si>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</si>
  <si>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</si>
  <si>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</si>
  <si>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</si>
  <si>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</si>
  <si>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</si>
  <si>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</si>
  <si>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</si>
  <si>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</si>
  <si>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</si>
  <si>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</si>
  <si>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</si>
  <si>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</si>
  <si>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</si>
  <si>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</si>
  <si>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</si>
  <si>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</si>
  <si>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</si>
  <si>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</si>
  <si>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</si>
  <si>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</si>
  <si>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</si>
  <si>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</si>
  <si>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</si>
  <si>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</si>
  <si>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</si>
  <si>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</si>
  <si>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</si>
  <si>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</si>
  <si>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</si>
  <si>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</si>
  <si>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</si>
  <si>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</si>
  <si>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</si>
  <si>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</si>
  <si>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</si>
  <si>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</si>
  <si>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</si>
  <si>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</si>
  <si>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</si>
  <si>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</si>
  <si>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</si>
  <si>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</si>
  <si>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</si>
  <si>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</si>
  <si>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</si>
  <si>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</si>
  <si>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</si>
  <si>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</si>
  <si>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</si>
  <si>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</si>
  <si>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</si>
  <si>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</si>
  <si>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</si>
  <si>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</si>
  <si>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</si>
  <si>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</si>
  <si>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</si>
  <si>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</si>
  <si>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</si>
  <si>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</si>
  <si>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</si>
  <si>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</si>
  <si>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</si>
  <si>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</si>
  <si>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</si>
  <si>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</si>
  <si>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</si>
  <si>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</si>
  <si>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</si>
  <si>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</si>
  <si>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</si>
  <si>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</si>
  <si>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</si>
  <si>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</si>
  <si>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</si>
  <si>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</si>
  <si>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</si>
  <si>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</si>
  <si>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</si>
  <si>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</si>
  <si>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</si>
  <si>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</si>
  <si>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</si>
  <si>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</si>
  <si>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</si>
  <si>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</si>
  <si>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</si>
  <si>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</si>
  <si>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</si>
  <si>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</si>
  <si>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</si>
  <si>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</si>
  <si>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</si>
  <si>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</si>
  <si>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</si>
  <si>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</si>
  <si>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</si>
  <si>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</si>
  <si>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</si>
  <si>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</si>
  <si>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</si>
  <si>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</si>
  <si>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</si>
  <si>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</si>
  <si>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</si>
  <si>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</si>
  <si>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</si>
  <si>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</si>
  <si>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</si>
  <si>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</si>
  <si>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</si>
  <si>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</si>
  <si>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</si>
  <si>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</si>
  <si>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</si>
  <si>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</si>
  <si>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</si>
  <si>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</si>
  <si>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</si>
  <si>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</si>
  <si>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</si>
  <si>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</si>
  <si>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</si>
  <si>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</si>
  <si>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</si>
  <si>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</si>
  <si>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</si>
  <si>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</si>
  <si>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</si>
  <si>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</si>
  <si>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</si>
  <si>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</si>
  <si>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</si>
  <si>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</si>
  <si>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</si>
  <si>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</si>
  <si>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</si>
  <si>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</si>
  <si>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</si>
  <si>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</si>
  <si>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</si>
  <si>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</si>
  <si>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</si>
  <si>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</si>
  <si>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</si>
  <si>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</si>
  <si>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</si>
  <si>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</si>
  <si>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</si>
  <si>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</si>
  <si>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</si>
  <si>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</si>
  <si>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</si>
  <si>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</si>
  <si>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</si>
  <si>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</si>
  <si>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</si>
  <si>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</si>
  <si>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</si>
  <si>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</si>
  <si>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</si>
  <si>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</si>
  <si>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</si>
  <si>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</si>
  <si>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</si>
  <si>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</si>
  <si>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</si>
  <si>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</si>
  <si>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</si>
  <si>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</si>
  <si>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</si>
  <si>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</si>
  <si>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</si>
  <si>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</si>
  <si>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</si>
  <si>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</si>
  <si>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</si>
  <si>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</si>
  <si>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</si>
  <si>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</si>
  <si>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</si>
  <si>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</si>
  <si>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</si>
  <si>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</si>
  <si>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</si>
  <si>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</si>
  <si>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</si>
  <si>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</si>
  <si>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</si>
  <si>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</si>
  <si>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</si>
  <si>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</si>
  <si>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</si>
  <si>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</si>
  <si>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</si>
  <si>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</si>
  <si>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</si>
  <si>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</si>
  <si>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</si>
  <si>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</si>
  <si>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</si>
  <si>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</si>
  <si>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</si>
  <si>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</si>
  <si>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</si>
  <si>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</si>
  <si>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</si>
  <si>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</si>
  <si>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</si>
  <si>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</si>
  <si>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</si>
  <si>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</si>
  <si>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</si>
  <si>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</si>
  <si>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</si>
  <si>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</si>
  <si>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</si>
  <si>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</si>
  <si>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</si>
  <si>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</si>
  <si>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</si>
  <si>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</si>
  <si>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</si>
  <si>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</si>
  <si>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</si>
  <si>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</si>
  <si>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</si>
  <si>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</si>
  <si>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</si>
  <si>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</si>
  <si>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</si>
  <si>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</si>
  <si>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</si>
  <si>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</si>
  <si>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</si>
  <si>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</si>
  <si>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</si>
  <si>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</si>
  <si>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</si>
  <si>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</si>
  <si>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</si>
  <si>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</si>
  <si>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</si>
  <si>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</si>
  <si>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</si>
  <si>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</si>
  <si>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</si>
  <si>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</si>
  <si>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</si>
  <si>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</si>
  <si>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</si>
  <si>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</si>
  <si>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</si>
  <si>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</si>
  <si>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</si>
  <si>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</si>
  <si>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</si>
  <si>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</si>
  <si>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</si>
  <si>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</si>
  <si>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</si>
  <si>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</si>
  <si>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</si>
  <si>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</si>
  <si>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</si>
  <si>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</si>
  <si>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</si>
  <si>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</si>
  <si>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</si>
  <si>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</si>
  <si>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</si>
  <si>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</si>
  <si>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</si>
  <si>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</si>
  <si>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</si>
  <si>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</si>
  <si>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</si>
  <si>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</si>
  <si>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</si>
  <si>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</si>
  <si>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</si>
  <si>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</si>
  <si>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</si>
  <si>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</si>
  <si>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</si>
  <si>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</si>
  <si>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</si>
  <si>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</si>
  <si>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</si>
  <si>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</si>
  <si>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</si>
  <si>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</si>
  <si>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</si>
  <si>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</si>
  <si>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</si>
  <si>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</si>
  <si>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</si>
  <si>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</si>
  <si>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</si>
  <si>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</si>
  <si>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</si>
  <si>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</si>
  <si>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</si>
  <si>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</si>
  <si>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</si>
  <si>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</si>
  <si>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</si>
  <si>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</si>
  <si>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</si>
  <si>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</si>
  <si>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</si>
  <si>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</si>
  <si>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</si>
  <si>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</si>
  <si>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</si>
  <si>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</si>
  <si>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</si>
  <si>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</si>
  <si>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</si>
  <si>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</si>
  <si>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</si>
  <si>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</si>
  <si>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</si>
  <si>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</si>
  <si>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</si>
  <si>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</si>
  <si>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</si>
  <si>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</si>
  <si>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</si>
  <si>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</si>
  <si>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</si>
  <si>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</si>
  <si>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</si>
  <si>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</si>
  <si>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</si>
  <si>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</si>
  <si>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</si>
  <si>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</si>
  <si>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</si>
  <si>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</si>
  <si>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</si>
  <si>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</si>
  <si>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</si>
  <si>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</si>
  <si>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</si>
  <si>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</si>
  <si>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</si>
  <si>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</si>
  <si>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</si>
  <si>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</si>
  <si>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</si>
  <si>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</si>
  <si>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</si>
  <si>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</si>
  <si>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</si>
  <si>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</si>
  <si>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</si>
  <si>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</si>
  <si>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</si>
  <si>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</si>
  <si>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</si>
  <si>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</si>
  <si>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</si>
  <si>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</si>
  <si>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</si>
  <si>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</si>
  <si>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</si>
  <si>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</si>
  <si>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</si>
  <si>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</si>
  <si>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</si>
  <si>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</si>
  <si>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</si>
  <si>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</si>
  <si>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</si>
  <si>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</si>
  <si>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</si>
  <si>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</si>
  <si>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</si>
  <si>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</si>
  <si>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</si>
  <si>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</si>
  <si>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</si>
  <si>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</si>
  <si>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</si>
  <si>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</si>
  <si>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</si>
  <si>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</si>
  <si>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</si>
  <si>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</si>
  <si>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</si>
  <si>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</si>
  <si>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</si>
  <si>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</si>
  <si>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</si>
  <si>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</si>
  <si>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</si>
  <si>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</si>
  <si>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</si>
  <si>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</si>
  <si>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</si>
  <si>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</si>
  <si>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</si>
  <si>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</si>
  <si>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</si>
  <si>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</si>
  <si>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</si>
  <si>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</si>
  <si>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</si>
  <si>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</si>
  <si>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</si>
  <si>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</si>
  <si>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</si>
  <si>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</si>
  <si>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</si>
  <si>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</si>
  <si>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</si>
  <si>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</si>
  <si>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</si>
  <si>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</si>
  <si>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</si>
  <si>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</si>
  <si>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</si>
  <si>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</si>
  <si>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</si>
  <si>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</si>
  <si>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</si>
  <si>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</si>
  <si>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</si>
  <si>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</si>
  <si>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</si>
  <si>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</si>
  <si>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</si>
  <si>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</si>
  <si>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</si>
  <si>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</si>
  <si>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</si>
  <si>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</si>
  <si>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</si>
  <si>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</si>
  <si>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</si>
  <si>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</si>
  <si>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</si>
  <si>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</si>
  <si>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</si>
  <si>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</si>
  <si>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</si>
  <si>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</si>
  <si>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</si>
  <si>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</si>
  <si>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</si>
  <si>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</si>
  <si>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</si>
  <si>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</si>
  <si>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</si>
  <si>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</si>
  <si>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</si>
  <si>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</si>
  <si>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</si>
  <si>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</si>
  <si>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</si>
  <si>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</si>
  <si>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</si>
  <si>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</si>
  <si>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</si>
  <si>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</si>
  <si>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</si>
  <si>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</si>
  <si>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</si>
  <si>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</si>
  <si>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</si>
  <si>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</si>
  <si>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</si>
  <si>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</si>
  <si>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</si>
  <si>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</si>
  <si>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</si>
  <si>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</si>
  <si>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</si>
  <si>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</si>
  <si>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</si>
  <si>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</si>
  <si>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</si>
  <si>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</si>
  <si>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</si>
  <si>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</si>
  <si>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</si>
  <si>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</si>
  <si>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</si>
  <si>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</si>
  <si>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</si>
  <si>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</si>
  <si>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</si>
  <si>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</si>
  <si>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</si>
  <si>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</si>
  <si>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</si>
  <si>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</si>
  <si>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</si>
  <si>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</si>
  <si>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</si>
  <si>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</si>
  <si>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</si>
  <si>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</si>
  <si>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</si>
  <si>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</si>
  <si>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</si>
  <si>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</si>
  <si>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</si>
  <si>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</si>
  <si>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</si>
  <si>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</si>
  <si>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</si>
  <si>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</si>
  <si>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</si>
  <si>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</si>
  <si>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</si>
  <si>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</si>
  <si>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</si>
  <si>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</si>
  <si>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</si>
  <si>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</si>
  <si>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</si>
  <si>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</si>
  <si>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</si>
  <si>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</si>
  <si>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</si>
  <si>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</si>
  <si>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</si>
  <si>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</si>
  <si>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</si>
  <si>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</si>
  <si>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</si>
  <si>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</si>
  <si>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</si>
  <si>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</si>
  <si>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</si>
  <si>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</si>
  <si>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</si>
  <si>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</si>
  <si>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</si>
  <si>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</si>
  <si>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</si>
  <si>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</si>
  <si>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</si>
  <si>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</si>
  <si>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</si>
  <si>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</si>
  <si>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</si>
  <si>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</si>
  <si>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</si>
  <si>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</si>
  <si>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</si>
  <si>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</si>
  <si>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</si>
  <si>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</si>
  <si>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</si>
  <si>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</si>
  <si>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</si>
  <si>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</si>
  <si>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</si>
  <si>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</si>
  <si>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</si>
  <si>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</si>
  <si>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</si>
  <si>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</si>
  <si>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</si>
  <si>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</si>
  <si>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</si>
  <si>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</si>
  <si>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</si>
  <si>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</si>
  <si>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</si>
  <si>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</si>
  <si>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</si>
  <si>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</si>
  <si>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</si>
  <si>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</si>
  <si>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</si>
  <si>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</si>
  <si>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</si>
  <si>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</si>
  <si>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</si>
  <si>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</si>
  <si>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</si>
  <si>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</si>
  <si>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</si>
  <si>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</si>
  <si>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</si>
  <si>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</si>
  <si>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</si>
  <si>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</si>
  <si>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</si>
  <si>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</si>
  <si>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</si>
  <si>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</si>
  <si>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</si>
  <si>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</si>
  <si>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</si>
  <si>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</si>
  <si>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</si>
  <si>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</si>
  <si>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</si>
  <si>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</si>
  <si>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</si>
  <si>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</si>
  <si>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</si>
  <si>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</si>
  <si>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</si>
  <si>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</si>
  <si>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</si>
  <si>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</si>
  <si>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</si>
  <si>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</si>
  <si>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</si>
  <si>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</si>
  <si>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</si>
  <si>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</si>
  <si>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</si>
  <si>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</si>
  <si>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</si>
  <si>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</si>
  <si>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</si>
  <si>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</si>
  <si>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</si>
  <si>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</si>
  <si>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</si>
  <si>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</si>
  <si>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</si>
  <si>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</si>
  <si>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</si>
  <si>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</si>
  <si>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</si>
  <si>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</si>
  <si>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</si>
  <si>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</si>
  <si>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</si>
  <si>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</si>
  <si>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</si>
  <si>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</si>
  <si>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</si>
  <si>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</si>
  <si>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</si>
  <si>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</si>
  <si>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</si>
  <si>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</si>
  <si>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</si>
  <si>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</si>
  <si>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</si>
  <si>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</si>
  <si>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</si>
  <si>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</si>
  <si>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</si>
  <si>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</si>
  <si>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</si>
  <si>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</si>
  <si>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</si>
  <si>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</si>
  <si>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</si>
  <si>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</si>
  <si>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</si>
  <si>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</si>
  <si>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</si>
  <si>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</si>
  <si>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</si>
  <si>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</si>
  <si>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</si>
  <si>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</si>
  <si>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</si>
  <si>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</si>
  <si>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</si>
  <si>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</si>
  <si>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</si>
  <si>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</si>
  <si>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</si>
  <si>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</si>
  <si>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</si>
  <si>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</si>
  <si>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</si>
  <si>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</si>
  <si>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</si>
  <si>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</si>
  <si>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</si>
  <si>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</si>
  <si>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</si>
  <si>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</si>
  <si>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</si>
  <si>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</si>
  <si>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</si>
  <si>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</si>
  <si>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</si>
  <si>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</si>
  <si>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</si>
  <si>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</si>
  <si>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</si>
  <si>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</si>
  <si>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</si>
  <si>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</si>
  <si>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</si>
  <si>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</si>
  <si>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</si>
  <si>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</si>
  <si>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</si>
  <si>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</si>
  <si>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</si>
  <si>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</si>
  <si>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</si>
  <si>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</si>
  <si>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</si>
  <si>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</si>
  <si>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</si>
  <si>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</si>
  <si>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</si>
  <si>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</si>
  <si>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</si>
  <si>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</si>
  <si>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</si>
  <si>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</si>
  <si>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</si>
  <si>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</si>
  <si>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</si>
  <si>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</si>
  <si>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</si>
  <si>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</si>
  <si>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</si>
  <si>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</si>
  <si>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</si>
  <si>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</si>
  <si>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</si>
  <si>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</si>
  <si>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</si>
  <si>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</si>
  <si>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</si>
  <si>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</si>
  <si>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</si>
  <si>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</si>
  <si>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</si>
  <si>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</si>
  <si>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</si>
  <si>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</si>
  <si>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</si>
  <si>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</si>
  <si>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</si>
  <si>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</si>
  <si>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</si>
  <si>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</si>
  <si>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</si>
  <si>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</si>
  <si>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</si>
  <si>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</si>
  <si>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</si>
  <si>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</si>
  <si>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</si>
  <si>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</si>
  <si>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</si>
  <si>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</si>
  <si>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</si>
  <si>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</si>
  <si>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</si>
  <si>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</si>
  <si>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</si>
  <si>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</si>
  <si>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</si>
  <si>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</si>
  <si>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</si>
  <si>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</si>
  <si>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</si>
  <si>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</si>
  <si>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</si>
  <si>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</si>
  <si>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</si>
  <si>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</si>
  <si>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</si>
  <si>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</si>
  <si>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</si>
  <si>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</si>
  <si>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</si>
  <si>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</si>
  <si>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</si>
  <si>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</si>
  <si>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</si>
  <si>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</si>
  <si>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</si>
  <si>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</si>
  <si>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</si>
  <si>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</si>
  <si>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</si>
  <si>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</si>
  <si>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</si>
  <si>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</si>
  <si>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</si>
  <si>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</si>
  <si>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</si>
  <si>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</si>
  <si>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</si>
  <si>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</si>
  <si>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</si>
  <si>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</si>
  <si>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</si>
  <si>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</si>
  <si>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</si>
  <si>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</si>
  <si>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</si>
  <si>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</si>
  <si>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</si>
  <si>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</si>
  <si>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</si>
  <si>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</si>
  <si>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</si>
  <si>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</si>
  <si>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</si>
  <si>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</si>
  <si>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</si>
  <si>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</si>
  <si>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</si>
  <si>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</si>
  <si>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</si>
  <si>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</si>
  <si>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</si>
  <si>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</si>
  <si>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</si>
  <si>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</si>
  <si>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</si>
  <si>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</si>
  <si>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</si>
  <si>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</si>
  <si>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</si>
  <si>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</si>
  <si>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</si>
  <si>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</si>
  <si>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</si>
  <si>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</si>
  <si>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</si>
  <si>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</si>
  <si>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</si>
  <si>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</si>
  <si>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</si>
  <si>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</si>
  <si>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</si>
  <si>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</si>
  <si>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</si>
  <si>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</si>
  <si>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</si>
  <si>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</si>
  <si>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</si>
  <si>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</si>
  <si>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</si>
  <si>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</si>
  <si>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</si>
  <si>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</si>
  <si>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</si>
  <si>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</si>
  <si>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</si>
  <si>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</si>
  <si>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</si>
  <si>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</si>
  <si>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</si>
  <si>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</si>
  <si>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</si>
  <si>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</si>
  <si>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</si>
  <si>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</si>
  <si>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</si>
  <si>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</si>
  <si>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</si>
  <si>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</si>
  <si>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</si>
  <si>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</si>
  <si>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</si>
  <si>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</si>
  <si>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</si>
  <si>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</si>
  <si>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</si>
  <si>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</si>
  <si>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</si>
  <si>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</si>
  <si>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</si>
  <si>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</si>
  <si>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</si>
  <si>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</si>
  <si>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</si>
  <si>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</si>
  <si>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</si>
  <si>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</si>
  <si>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</si>
  <si>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</si>
  <si>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</si>
  <si>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</si>
  <si>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</si>
  <si>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</si>
  <si>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</si>
  <si>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</si>
  <si>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</si>
  <si>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</si>
  <si>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</si>
  <si>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</si>
  <si>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</si>
  <si>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</si>
  <si>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</si>
  <si>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</si>
  <si>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</si>
  <si>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</si>
  <si>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</si>
  <si>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</si>
  <si>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</si>
  <si>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</si>
  <si>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</si>
  <si>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</si>
  <si>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</si>
  <si>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</si>
  <si>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</si>
  <si>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</si>
  <si>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</si>
  <si>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</si>
  <si>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</si>
  <si>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</si>
  <si>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</si>
  <si>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</si>
  <si>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</si>
  <si>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</si>
  <si>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</si>
  <si>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</si>
  <si>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</si>
  <si>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</si>
  <si>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</si>
  <si>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</si>
  <si>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</si>
  <si>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</si>
  <si>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</si>
  <si>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</si>
  <si>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</si>
  <si>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</si>
  <si>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</si>
  <si>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</si>
  <si>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</si>
  <si>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</si>
  <si>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</si>
  <si>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</si>
  <si>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</si>
  <si>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</si>
  <si>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</si>
  <si>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</si>
  <si>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</si>
  <si>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</si>
  <si>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</si>
  <si>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</si>
  <si>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</si>
  <si>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</si>
  <si>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</si>
  <si>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</si>
  <si>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</si>
  <si>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</si>
  <si>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</si>
  <si>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</si>
  <si>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</si>
  <si>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</si>
  <si>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</si>
  <si>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</si>
  <si>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</si>
  <si>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</si>
  <si>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</si>
  <si>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</si>
  <si>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</si>
  <si>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</si>
  <si>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</si>
  <si>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</si>
  <si>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</si>
  <si>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</si>
  <si>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</si>
  <si>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</si>
  <si>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</si>
  <si>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</si>
  <si>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</si>
  <si>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</si>
  <si>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</si>
  <si>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</si>
  <si>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</si>
  <si>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</si>
  <si>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</si>
  <si>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</si>
  <si>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</si>
  <si>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</si>
  <si>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</si>
  <si>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</si>
  <si>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</si>
  <si>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</si>
  <si>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</si>
  <si>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</si>
  <si>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</si>
  <si>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</si>
  <si>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</si>
  <si>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</si>
  <si>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</si>
  <si>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</si>
  <si>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</si>
  <si>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</si>
  <si>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</si>
  <si>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</si>
  <si>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</si>
  <si>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</si>
  <si>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</si>
  <si>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</si>
  <si>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</si>
  <si>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</si>
  <si>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</si>
  <si>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</si>
  <si>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</si>
  <si>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</si>
  <si>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</si>
  <si>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</si>
  <si>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</si>
  <si>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</si>
  <si>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</si>
  <si>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</si>
  <si>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</si>
  <si>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</si>
  <si>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</si>
  <si>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</si>
  <si>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</si>
  <si>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</si>
  <si>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</si>
  <si>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</si>
  <si>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</si>
  <si>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</si>
  <si>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</si>
  <si>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</si>
  <si>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</si>
  <si>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</si>
  <si>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</si>
  <si>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</si>
  <si>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</si>
  <si>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</si>
  <si>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</si>
  <si>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</si>
  <si>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</si>
  <si>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</si>
  <si>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</si>
  <si>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</si>
  <si>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</si>
  <si>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</si>
  <si>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</si>
  <si>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</si>
  <si>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</si>
  <si>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</si>
  <si>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</si>
  <si>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</si>
  <si>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</si>
  <si>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</si>
  <si>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</si>
  <si>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</si>
  <si>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</si>
  <si>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</si>
  <si>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</si>
  <si>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</si>
  <si>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</si>
  <si>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</si>
  <si>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</si>
  <si>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</si>
  <si>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</si>
  <si>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</si>
  <si>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</si>
  <si>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</si>
  <si>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</si>
  <si>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</si>
  <si>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</si>
  <si>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</si>
  <si>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</si>
  <si>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</si>
  <si>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</si>
  <si>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</si>
  <si>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</si>
  <si>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</si>
  <si>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</si>
  <si>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</si>
  <si>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</si>
  <si>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</si>
  <si>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</si>
  <si>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</si>
  <si>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</si>
  <si>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</si>
  <si>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</si>
  <si>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</si>
  <si>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</si>
  <si>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</si>
  <si>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</si>
  <si>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</si>
  <si>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</si>
  <si>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</si>
  <si>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</si>
  <si>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</si>
  <si>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</si>
  <si>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</si>
  <si>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</si>
  <si>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</si>
  <si>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</si>
  <si>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</si>
  <si>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</si>
  <si>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</si>
  <si>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</si>
  <si>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</si>
  <si>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</si>
  <si>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</si>
  <si>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</si>
  <si>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</si>
  <si>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</si>
  <si>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</si>
  <si>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</si>
  <si>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</si>
  <si>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</si>
  <si>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</si>
  <si>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</si>
  <si>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</si>
  <si>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</si>
  <si>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</si>
  <si>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</si>
  <si>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</si>
  <si>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</si>
  <si>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</si>
  <si>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</si>
  <si>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</si>
  <si>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</si>
  <si>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</si>
  <si>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</si>
  <si>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</si>
  <si>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</si>
  <si>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</si>
  <si>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</si>
  <si>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</si>
  <si>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</si>
  <si>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</si>
  <si>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</si>
  <si>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</si>
  <si>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</si>
  <si>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</si>
  <si>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</si>
  <si>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</si>
  <si>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</si>
  <si>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</si>
  <si>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</si>
  <si>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</si>
  <si>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</si>
  <si>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</si>
  <si>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</si>
  <si>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</si>
  <si>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</si>
  <si>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</si>
  <si>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</si>
  <si>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</si>
  <si>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</si>
  <si>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</si>
  <si>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</si>
  <si>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</si>
  <si>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</si>
  <si>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</si>
  <si>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</si>
  <si>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</si>
  <si>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</si>
  <si>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</si>
  <si>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</si>
  <si>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</si>
  <si>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</si>
  <si>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</si>
  <si>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</si>
  <si>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</si>
  <si>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</si>
  <si>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</si>
  <si>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</si>
  <si>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</si>
  <si>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</si>
  <si>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</si>
  <si>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</si>
  <si>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</si>
  <si>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</si>
  <si>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</si>
  <si>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</si>
  <si>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</si>
  <si>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</si>
  <si>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</si>
  <si>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</si>
  <si>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</si>
  <si>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</si>
  <si>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</si>
  <si>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</si>
  <si>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</si>
  <si>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</si>
  <si>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</si>
  <si>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</si>
  <si>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</si>
  <si>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</si>
  <si>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</si>
  <si>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</si>
  <si>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</si>
  <si>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</si>
  <si>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</si>
  <si>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</si>
  <si>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</si>
  <si>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</si>
  <si>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</si>
  <si>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</si>
  <si>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</si>
  <si>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</si>
  <si>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</si>
  <si>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</si>
  <si>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</si>
  <si>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</si>
  <si>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</si>
  <si>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</si>
  <si>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</si>
  <si>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</si>
  <si>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</si>
  <si>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</si>
  <si>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</si>
  <si>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</si>
  <si>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</si>
  <si>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</si>
  <si>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</si>
  <si>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</si>
  <si>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</si>
  <si>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</si>
  <si>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</si>
  <si>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</si>
  <si>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</si>
  <si>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</si>
  <si>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</si>
  <si>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</si>
  <si>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</si>
  <si>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</si>
  <si>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</si>
  <si>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</si>
  <si>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</si>
  <si>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</si>
  <si>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</si>
  <si>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</si>
  <si>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</si>
  <si>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</si>
  <si>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</si>
  <si>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</si>
  <si>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</si>
  <si>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</si>
  <si>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</si>
  <si>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</si>
  <si>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</si>
  <si>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</si>
  <si>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</si>
  <si>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</si>
  <si>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</si>
  <si>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</si>
  <si>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</si>
  <si>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</si>
  <si>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</si>
  <si>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</si>
  <si>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</si>
  <si>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</si>
  <si>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</si>
  <si>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</si>
  <si>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</si>
  <si>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</si>
  <si>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</si>
  <si>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</si>
  <si>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</si>
  <si>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</si>
  <si>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</si>
  <si>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</si>
  <si>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</si>
  <si>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</si>
  <si>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</si>
  <si>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</si>
  <si>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</si>
  <si>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</si>
  <si>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</si>
  <si>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</si>
  <si>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</si>
  <si>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</si>
  <si>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</si>
  <si>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</si>
  <si>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</si>
  <si>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</si>
  <si>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</si>
  <si>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</si>
  <si>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</si>
  <si>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</si>
  <si>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</si>
  <si>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</si>
  <si>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</si>
  <si>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</si>
  <si>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</si>
  <si>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</si>
  <si>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</si>
  <si>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</si>
  <si>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</si>
  <si>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</si>
  <si>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</si>
  <si>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</si>
  <si>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</si>
  <si>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</si>
  <si>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</si>
  <si>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</si>
  <si>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</si>
  <si>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</si>
  <si>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</si>
  <si>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</si>
  <si>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</si>
  <si>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</si>
  <si>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</si>
  <si>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</si>
  <si>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</si>
  <si>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</si>
  <si>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</si>
  <si>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</si>
  <si>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</si>
  <si>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</si>
  <si>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</si>
  <si>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</si>
  <si>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</si>
  <si>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</si>
  <si>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</si>
  <si>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</si>
  <si>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</si>
  <si>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</si>
  <si>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</si>
  <si>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</si>
  <si>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</si>
  <si>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</si>
  <si>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</si>
  <si>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</si>
  <si>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</si>
  <si>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</si>
  <si>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</si>
  <si>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</si>
  <si>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</si>
  <si>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</si>
  <si>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</si>
  <si>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</si>
  <si>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</si>
  <si>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</si>
  <si>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</si>
  <si>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</si>
  <si>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</si>
  <si>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</si>
  <si>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</si>
  <si>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</si>
  <si>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</si>
  <si>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</si>
  <si>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</si>
  <si>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</si>
  <si>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</si>
  <si>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</si>
  <si>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</si>
  <si>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</si>
  <si>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</si>
  <si>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</si>
  <si>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</si>
  <si>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</si>
  <si>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</si>
  <si>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</si>
  <si>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</si>
  <si>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</si>
  <si>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</si>
  <si>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</si>
  <si>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</si>
  <si>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</si>
  <si>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</si>
  <si>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</si>
  <si>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</si>
  <si>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</si>
  <si>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</si>
  <si>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</si>
  <si>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</si>
  <si>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</si>
  <si>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</si>
  <si>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</si>
  <si>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</si>
  <si>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</si>
  <si>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</si>
  <si>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</si>
  <si>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</si>
  <si>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</si>
  <si>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</si>
  <si>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</si>
  <si>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</si>
  <si>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</si>
  <si>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</si>
  <si>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</si>
  <si>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</si>
  <si>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</si>
  <si>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</si>
  <si>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</si>
  <si>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</si>
  <si>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</si>
  <si>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</si>
  <si>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</si>
  <si>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</si>
  <si>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</si>
  <si>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</si>
  <si>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</si>
  <si>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</si>
  <si>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</si>
  <si>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</si>
  <si>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</si>
  <si>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</si>
  <si>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</si>
  <si>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</si>
  <si>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</si>
  <si>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</si>
  <si>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</si>
  <si>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</si>
  <si>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</si>
  <si>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</si>
  <si>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</si>
  <si>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</si>
  <si>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</si>
  <si>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</si>
  <si>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</si>
  <si>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</si>
  <si>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</si>
  <si>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</si>
  <si>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</si>
  <si>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</si>
  <si>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</si>
  <si>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</si>
  <si>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</si>
  <si>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</si>
  <si>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</si>
  <si>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</si>
  <si>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</si>
  <si>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</si>
  <si>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</si>
  <si>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</si>
  <si>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</si>
  <si>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</si>
  <si>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</si>
  <si>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</si>
  <si>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</si>
  <si>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</si>
  <si>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</si>
  <si>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</si>
  <si>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</si>
  <si>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</si>
  <si>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</si>
  <si>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</si>
  <si>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</si>
  <si>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</si>
  <si>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</si>
  <si>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</si>
  <si>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</si>
  <si>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</si>
  <si>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</si>
  <si>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</si>
  <si>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</si>
  <si>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</si>
  <si>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</si>
  <si>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</si>
  <si>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</si>
  <si>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</si>
  <si>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</si>
  <si>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</si>
  <si>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</si>
  <si>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</si>
  <si>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</si>
  <si>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</si>
  <si>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</si>
  <si>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</si>
  <si>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</si>
  <si>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</si>
  <si>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</si>
  <si>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</si>
  <si>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</si>
  <si>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</si>
  <si>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</si>
  <si>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</si>
  <si>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</si>
  <si>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</si>
  <si>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</si>
  <si>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</si>
  <si>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</si>
  <si>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</si>
  <si>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</si>
  <si>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</si>
  <si>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</si>
  <si>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</si>
  <si>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</si>
  <si>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</si>
  <si>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</si>
  <si>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</si>
  <si>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</si>
  <si>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</si>
  <si>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</si>
  <si>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</si>
  <si>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</si>
  <si>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</si>
  <si>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</si>
  <si>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</si>
  <si>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</si>
  <si>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</si>
  <si>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</si>
  <si>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</si>
  <si>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</si>
  <si>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</si>
  <si>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</si>
  <si>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</si>
  <si>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</si>
  <si>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</si>
  <si>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</si>
  <si>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</si>
  <si>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</si>
  <si>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</si>
  <si>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</si>
  <si>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</si>
  <si>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</si>
  <si>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</si>
  <si>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</si>
  <si>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</si>
  <si>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</si>
  <si>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</si>
  <si>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</si>
  <si>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</si>
  <si>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</si>
  <si>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</si>
  <si>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</si>
  <si>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</si>
  <si>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</si>
  <si>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</si>
  <si>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</si>
  <si>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</si>
  <si>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</si>
  <si>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</si>
  <si>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</si>
  <si>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</si>
  <si>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</si>
  <si>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</si>
  <si>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</si>
  <si>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</si>
  <si>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</si>
  <si>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</si>
  <si>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</si>
  <si>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</si>
  <si>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</si>
  <si>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</si>
  <si>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</si>
  <si>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</si>
  <si>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</si>
  <si>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</si>
  <si>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</si>
  <si>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</si>
  <si>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</si>
  <si>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</si>
  <si>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</si>
  <si>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</si>
  <si>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</si>
  <si>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</si>
  <si>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</si>
  <si>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</si>
  <si>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</si>
  <si>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</si>
  <si>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</si>
  <si>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</si>
  <si>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</si>
  <si>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</si>
  <si>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</si>
  <si>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</si>
  <si>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</si>
  <si>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</si>
  <si>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</si>
  <si>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</si>
  <si>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</si>
  <si>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</si>
  <si>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</si>
  <si>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</si>
  <si>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</si>
  <si>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</si>
  <si>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</si>
  <si>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</si>
  <si>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</si>
  <si>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</si>
  <si>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</si>
  <si>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</si>
  <si>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</si>
  <si>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</si>
  <si>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</si>
  <si>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</si>
  <si>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</si>
  <si>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</si>
  <si>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</si>
  <si>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</si>
  <si>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</si>
  <si>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</si>
  <si>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</si>
  <si>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</si>
  <si>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</si>
  <si>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</si>
  <si>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</si>
  <si>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</si>
  <si>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</si>
  <si>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</si>
  <si>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</si>
  <si>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</si>
  <si>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</si>
  <si>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</si>
  <si>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</si>
  <si>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</si>
  <si>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</si>
  <si>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</si>
  <si>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</si>
  <si>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</si>
  <si>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</si>
  <si>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</si>
  <si>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</si>
  <si>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</si>
  <si>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</si>
  <si>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</si>
  <si>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</si>
  <si>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</si>
  <si>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</si>
  <si>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</si>
  <si>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</si>
  <si>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</si>
  <si>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</si>
  <si>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</si>
  <si>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</si>
  <si>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</si>
  <si>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</si>
  <si>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</si>
  <si>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</si>
  <si>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</si>
  <si>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</si>
  <si>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</si>
  <si>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</si>
  <si>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</si>
  <si>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</si>
  <si>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</si>
  <si>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</si>
  <si>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</si>
  <si>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</si>
  <si>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</si>
  <si>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</si>
  <si>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</si>
  <si>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</si>
  <si>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</si>
  <si>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</si>
  <si>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</si>
  <si>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</si>
  <si>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</si>
  <si>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</si>
  <si>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</si>
  <si>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</si>
  <si>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</si>
  <si>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</si>
  <si>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</si>
  <si>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</si>
  <si>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</si>
  <si>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</si>
  <si>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</si>
  <si>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</si>
  <si>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</si>
  <si>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</si>
  <si>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</si>
  <si>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</si>
  <si>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</si>
  <si>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</si>
  <si>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</si>
  <si>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</si>
  <si>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</si>
  <si>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</si>
  <si>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</si>
  <si>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</si>
  <si>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</si>
  <si>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</si>
  <si>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</si>
  <si>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</si>
  <si>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</si>
  <si>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</si>
  <si>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</si>
  <si>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</si>
  <si>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</si>
  <si>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</si>
  <si>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</si>
  <si>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</si>
  <si>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</si>
  <si>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</si>
  <si>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</si>
  <si>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</si>
  <si>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</si>
  <si>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</si>
  <si>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</si>
  <si>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</si>
  <si>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</si>
  <si>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</si>
  <si>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</si>
  <si>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</si>
  <si>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</si>
  <si>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</si>
  <si>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</si>
  <si>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</si>
  <si>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</si>
  <si>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</si>
  <si>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</si>
  <si>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</si>
  <si>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</si>
  <si>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</si>
  <si>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</si>
  <si>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</si>
  <si>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</si>
  <si>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</si>
  <si>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</si>
  <si>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</si>
  <si>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</si>
  <si>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</si>
  <si>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</si>
  <si>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</si>
  <si>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</si>
  <si>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</si>
  <si>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</si>
  <si>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</si>
  <si>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</si>
  <si>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</si>
  <si>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</si>
  <si>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</si>
  <si>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</si>
  <si>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</si>
  <si>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</si>
  <si>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</si>
  <si>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</si>
  <si>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</si>
  <si>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</si>
  <si>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</si>
  <si>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</si>
  <si>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</si>
  <si>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</si>
  <si>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</si>
  <si>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</si>
  <si>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</si>
  <si>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</si>
  <si>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</si>
  <si>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</si>
  <si>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</si>
  <si>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</si>
  <si>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</si>
  <si>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</si>
  <si>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</si>
  <si>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</si>
  <si>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</si>
  <si>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</si>
  <si>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</si>
  <si>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</si>
  <si>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</si>
  <si>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</si>
  <si>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</si>
  <si>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</si>
  <si>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</si>
  <si>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</si>
  <si>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</si>
  <si>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</si>
  <si>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</si>
  <si>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</si>
  <si>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</si>
  <si>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</si>
  <si>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</si>
  <si>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</si>
  <si>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</si>
  <si>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</si>
  <si>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</si>
  <si>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</si>
  <si>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</si>
  <si>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</si>
  <si>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</si>
  <si>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</si>
  <si>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</si>
  <si>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</si>
  <si>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</si>
  <si>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</si>
  <si>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</si>
  <si>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</si>
  <si>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</si>
  <si>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</si>
  <si>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</si>
  <si>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</si>
  <si>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</si>
  <si>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</si>
  <si>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</si>
  <si>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</si>
  <si>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</si>
  <si>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</si>
  <si>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</si>
  <si>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</si>
  <si>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</si>
  <si>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</si>
  <si>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</si>
  <si>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</si>
  <si>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</si>
  <si>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</si>
  <si>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</si>
  <si>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</si>
  <si>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</si>
  <si>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</si>
  <si>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</si>
  <si>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</si>
  <si>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</si>
  <si>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</si>
  <si>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</si>
  <si>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</si>
  <si>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</si>
  <si>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</si>
  <si>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</si>
  <si>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</si>
  <si>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</si>
  <si>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</si>
  <si>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</si>
  <si>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</si>
  <si>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</si>
  <si>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</si>
  <si>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</si>
  <si>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</si>
  <si>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</si>
  <si>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</si>
  <si>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</si>
  <si>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</si>
  <si>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</si>
  <si>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</si>
  <si>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</si>
  <si>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</si>
  <si>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</si>
  <si>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</si>
  <si>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</si>
  <si>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</si>
  <si>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</si>
  <si>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</si>
  <si>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</si>
  <si>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</si>
  <si>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</si>
  <si>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</si>
  <si>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</si>
  <si>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</si>
  <si>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</si>
  <si>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</si>
  <si>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</si>
  <si>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</si>
  <si>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</si>
  <si>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</si>
  <si>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</si>
  <si>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</si>
  <si>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</si>
  <si>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</si>
  <si>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</si>
  <si>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</si>
  <si>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</si>
  <si>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</si>
  <si>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</si>
  <si>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</si>
  <si>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</si>
  <si>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</si>
  <si>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</si>
  <si>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</si>
  <si>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</si>
  <si>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</si>
  <si>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</si>
  <si>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</si>
  <si>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</si>
  <si>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</si>
  <si>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</si>
  <si>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</si>
  <si>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</si>
  <si>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</si>
  <si>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</si>
  <si>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</si>
  <si>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</si>
  <si>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</si>
  <si>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</si>
  <si>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</si>
  <si>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</si>
  <si>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</si>
  <si>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</si>
  <si>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</si>
  <si>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</si>
  <si>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</si>
  <si>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</si>
  <si>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</si>
  <si>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</si>
  <si>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</si>
  <si>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</si>
  <si>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</si>
  <si>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</si>
  <si>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</si>
  <si>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</si>
  <si>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</si>
  <si>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</si>
  <si>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</si>
  <si>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</si>
  <si>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</si>
  <si>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</si>
  <si>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</si>
  <si>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</si>
  <si>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</si>
  <si>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</si>
  <si>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</si>
  <si>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</si>
  <si>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</si>
  <si>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</si>
  <si>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</si>
  <si>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</si>
  <si>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</si>
  <si>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</si>
  <si>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</si>
  <si>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</si>
  <si>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</si>
  <si>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</si>
  <si>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</si>
  <si>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</si>
  <si>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</si>
  <si>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</si>
  <si>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</si>
  <si>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</si>
  <si>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</si>
  <si>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</si>
  <si>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</si>
  <si>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</si>
  <si>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</si>
  <si>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</si>
  <si>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</si>
  <si>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</si>
  <si>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</si>
  <si>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</si>
  <si>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</si>
  <si>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</si>
  <si>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</si>
  <si>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</si>
  <si>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</si>
  <si>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</si>
  <si>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</si>
  <si>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</si>
  <si>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</si>
  <si>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</si>
  <si>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</si>
  <si>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</si>
  <si>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</si>
  <si>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</si>
  <si>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</si>
  <si>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</si>
  <si>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</si>
  <si>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</si>
  <si>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</si>
  <si>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</si>
  <si>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</si>
  <si>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</si>
  <si>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</si>
  <si>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</si>
  <si>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</si>
  <si>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</si>
  <si>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</si>
  <si>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</si>
  <si>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</si>
  <si>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</si>
  <si>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</si>
  <si>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</si>
  <si>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</si>
  <si>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</si>
  <si>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</si>
  <si>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</si>
  <si>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</si>
  <si>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</si>
  <si>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</si>
  <si>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</si>
  <si>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</si>
  <si>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</si>
  <si>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</si>
  <si>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</si>
  <si>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</si>
  <si>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</si>
  <si>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</si>
  <si>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</si>
  <si>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</si>
  <si>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</si>
  <si>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</si>
  <si>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</si>
  <si>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</si>
  <si>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</si>
  <si>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</si>
  <si>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</si>
  <si>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</si>
  <si>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</si>
  <si>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</si>
  <si>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</si>
  <si>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</si>
  <si>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</si>
  <si>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</si>
  <si>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</si>
  <si>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</si>
  <si>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</si>
  <si>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</si>
  <si>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</si>
  <si>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</si>
  <si>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</si>
  <si>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</si>
  <si>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</si>
  <si>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</si>
  <si>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</si>
  <si>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</si>
  <si>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</si>
  <si>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</si>
  <si>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</si>
  <si>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</si>
  <si>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</si>
  <si>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</si>
  <si>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</si>
  <si>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</si>
  <si>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</si>
  <si>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</si>
  <si>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</si>
  <si>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</si>
  <si>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</si>
  <si>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</si>
  <si>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</si>
  <si>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</si>
  <si>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</si>
  <si>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</si>
  <si>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</si>
  <si>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</si>
  <si>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</si>
  <si>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</si>
  <si>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</si>
  <si>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</si>
  <si>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</si>
  <si>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</si>
  <si>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</si>
  <si>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</si>
  <si>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</si>
  <si>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</si>
  <si>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</si>
  <si>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</si>
  <si>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</si>
  <si>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</si>
  <si>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</si>
  <si>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</si>
  <si>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</si>
  <si>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</si>
  <si>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</si>
  <si>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</si>
  <si>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</si>
  <si>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</si>
  <si>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</si>
  <si>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</si>
  <si>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</si>
  <si>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</si>
  <si>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</si>
  <si>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</si>
  <si>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</si>
  <si>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</si>
  <si>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</si>
  <si>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</si>
  <si>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</si>
  <si>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</si>
  <si>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</si>
  <si>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</si>
  <si>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</si>
  <si>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</si>
  <si>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</si>
  <si>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</si>
  <si>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</si>
  <si>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</si>
  <si>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</si>
  <si>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</si>
  <si>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</si>
  <si>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</si>
  <si>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</si>
  <si>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</si>
  <si>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</si>
  <si>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</si>
  <si>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</si>
  <si>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</si>
  <si>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</si>
  <si>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</si>
  <si>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</si>
  <si>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</si>
  <si>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</si>
  <si>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</si>
  <si>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</si>
  <si>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</si>
  <si>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</si>
  <si>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</si>
  <si>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</si>
  <si>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</si>
  <si>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</si>
  <si>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</si>
  <si>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</si>
  <si>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</si>
  <si>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</si>
  <si>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</si>
  <si>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</si>
  <si>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</si>
  <si>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</si>
  <si>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</si>
  <si>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</si>
  <si>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</si>
  <si>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</si>
  <si>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</si>
  <si>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</si>
  <si>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</si>
  <si>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</si>
  <si>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</si>
  <si>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</si>
  <si>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</si>
  <si>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</si>
  <si>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</si>
  <si>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</si>
  <si>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</si>
  <si>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</si>
  <si>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</si>
  <si>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</si>
  <si>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</si>
  <si>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</si>
  <si>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</si>
  <si>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</si>
  <si>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</si>
  <si>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</si>
  <si>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</si>
  <si>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</si>
  <si>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</si>
  <si>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</si>
  <si>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</si>
  <si>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</si>
  <si>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</si>
  <si>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</si>
  <si>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</si>
  <si>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</si>
  <si>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</si>
  <si>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</si>
  <si>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</si>
  <si>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</si>
  <si>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</si>
  <si>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</si>
  <si>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</si>
  <si>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</si>
  <si>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</si>
  <si>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</si>
  <si>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</si>
  <si>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</si>
  <si>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</si>
  <si>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</si>
  <si>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</si>
  <si>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</si>
  <si>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</si>
  <si>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</si>
  <si>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</si>
  <si>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</si>
  <si>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</si>
  <si>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</si>
  <si>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</si>
  <si>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</si>
  <si>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</si>
  <si>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</si>
  <si>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</si>
  <si>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</si>
  <si>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</si>
  <si>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</si>
  <si>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</si>
  <si>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</si>
  <si>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</si>
  <si>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</si>
  <si>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</si>
  <si>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</si>
  <si>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</si>
  <si>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</si>
  <si>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</si>
  <si>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</si>
  <si>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</si>
  <si>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</si>
  <si>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</si>
  <si>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</si>
  <si>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</si>
  <si>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</si>
  <si>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</si>
  <si>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</si>
  <si>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</si>
  <si>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</si>
  <si>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</si>
  <si>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</si>
  <si>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</si>
  <si>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</si>
  <si>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</si>
  <si>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</si>
  <si>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</si>
  <si>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</si>
  <si>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</si>
  <si>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</si>
  <si>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</si>
  <si>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</si>
  <si>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</si>
  <si>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</si>
  <si>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</si>
  <si>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</si>
  <si>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</si>
  <si>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</si>
  <si>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</si>
  <si>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</si>
  <si>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</si>
  <si>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</si>
  <si>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</si>
  <si>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</si>
  <si>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</si>
  <si>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</si>
  <si>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</si>
  <si>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</si>
  <si>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</si>
  <si>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</si>
  <si>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</si>
  <si>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</si>
  <si>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</si>
  <si>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</si>
  <si>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</si>
  <si>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</si>
  <si>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</si>
  <si>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</si>
  <si>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</si>
  <si>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</si>
  <si>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</si>
  <si>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</si>
  <si>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</si>
  <si>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</si>
  <si>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</si>
  <si>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</si>
  <si>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</si>
  <si>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</si>
  <si>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</si>
  <si>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</si>
  <si>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</si>
  <si>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</si>
  <si>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</si>
  <si>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</si>
  <si>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</si>
  <si>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</si>
  <si>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</si>
  <si>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</si>
  <si>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</si>
  <si>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</si>
  <si>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</si>
  <si>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</si>
  <si>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</si>
  <si>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</si>
  <si>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</si>
  <si>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</si>
  <si>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</si>
  <si>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</si>
  <si>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</si>
  <si>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</si>
  <si>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</si>
  <si>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</si>
  <si>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</si>
  <si>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</si>
  <si>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</si>
  <si>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</si>
  <si>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</si>
  <si>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</si>
  <si>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</si>
  <si>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</si>
  <si>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</si>
  <si>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</si>
  <si>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</si>
  <si>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</si>
  <si>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</si>
  <si>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</si>
  <si>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</si>
  <si>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</si>
  <si>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</si>
  <si>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</si>
  <si>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</si>
  <si>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</si>
  <si>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</si>
  <si>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</si>
  <si>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</si>
  <si>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</si>
  <si>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</si>
  <si>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</si>
  <si>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</si>
  <si>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</si>
  <si>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</si>
  <si>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</si>
  <si>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</si>
  <si>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</si>
  <si>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</si>
  <si>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</si>
  <si>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</si>
  <si>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</si>
  <si>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</si>
  <si>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</si>
  <si>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</si>
  <si>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</si>
  <si>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</si>
  <si>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</si>
  <si>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</si>
  <si>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</si>
  <si>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</si>
  <si>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</si>
  <si>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</si>
  <si>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</si>
  <si>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</si>
  <si>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</si>
  <si>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</si>
  <si>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</si>
  <si>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</si>
  <si>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</si>
  <si>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</si>
  <si>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</si>
  <si>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</si>
  <si>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</si>
  <si>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</si>
  <si>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</si>
  <si>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</si>
  <si>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</si>
  <si>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</si>
  <si>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</si>
  <si>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</si>
  <si>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</si>
  <si>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</si>
  <si>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</si>
  <si>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</si>
  <si>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</si>
  <si>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</si>
  <si>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</si>
  <si>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</si>
  <si>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</si>
  <si>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</si>
  <si>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</si>
  <si>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</si>
  <si>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</si>
  <si>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</si>
  <si>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</si>
  <si>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</si>
  <si>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</si>
  <si>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</si>
  <si>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</si>
  <si>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</si>
  <si>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</si>
  <si>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</si>
  <si>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</si>
  <si>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</si>
  <si>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</si>
  <si>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</si>
  <si>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</si>
  <si>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</si>
  <si>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</si>
  <si>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</si>
  <si>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</si>
  <si>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</si>
  <si>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</si>
  <si>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</si>
  <si>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</si>
  <si>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</si>
  <si>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</si>
  <si>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</si>
  <si>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</si>
  <si>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</si>
  <si>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</si>
  <si>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</si>
  <si>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</si>
  <si>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</si>
  <si>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</si>
  <si>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</si>
  <si>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</si>
  <si>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</si>
  <si>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</si>
  <si>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</si>
  <si>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</si>
  <si>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</si>
  <si>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</si>
  <si>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</si>
  <si>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</si>
  <si>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</si>
  <si>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</si>
  <si>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</si>
  <si>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</si>
  <si>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</si>
  <si>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</si>
  <si>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</si>
  <si>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</si>
  <si>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</si>
  <si>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</si>
  <si>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</si>
  <si>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</si>
  <si>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</si>
  <si>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</si>
  <si>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</si>
  <si>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</si>
  <si>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</si>
  <si>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</si>
  <si>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</si>
  <si>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</si>
  <si>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</si>
  <si>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</si>
  <si>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</si>
  <si>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</si>
  <si>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</si>
  <si>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</si>
  <si>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</si>
  <si>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</si>
  <si>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</si>
  <si>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</si>
  <si>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</si>
  <si>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</si>
  <si>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</si>
  <si>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</si>
  <si>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</si>
  <si>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</si>
  <si>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</si>
  <si>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</si>
  <si>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</si>
  <si>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</si>
  <si>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</si>
  <si>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</si>
  <si>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</si>
  <si>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</si>
  <si>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</si>
  <si>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</si>
  <si>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</si>
  <si>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</si>
  <si>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</si>
  <si>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</si>
  <si>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</si>
  <si>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</si>
  <si>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</si>
  <si>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</si>
  <si>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</si>
  <si>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</si>
  <si>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</si>
  <si>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</si>
  <si>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</si>
  <si>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</si>
  <si>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</si>
  <si>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</si>
  <si>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</si>
  <si>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</si>
  <si>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</si>
  <si>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</si>
  <si>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</si>
  <si>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</si>
  <si>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</si>
  <si>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</si>
  <si>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</si>
  <si>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</si>
  <si>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</si>
  <si>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</si>
  <si>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</si>
  <si>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</si>
  <si>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</si>
  <si>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</si>
  <si>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</si>
  <si>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</si>
  <si>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</si>
  <si>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</si>
  <si>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</si>
  <si>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</si>
  <si>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</si>
  <si>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</si>
  <si>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</si>
  <si>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</si>
  <si>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</si>
  <si>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</si>
  <si>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</si>
  <si>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</si>
  <si>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</si>
  <si>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</si>
  <si>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</si>
  <si>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</si>
  <si>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</si>
  <si>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</si>
  <si>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</si>
  <si>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</si>
  <si>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</si>
  <si>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</si>
  <si>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</si>
  <si>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</si>
  <si>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</si>
  <si>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</si>
  <si>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</si>
  <si>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</si>
  <si>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</si>
  <si>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</si>
  <si>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</si>
  <si>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</si>
  <si>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</si>
  <si>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</si>
  <si>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</si>
  <si>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</si>
  <si>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</si>
  <si>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</si>
  <si>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</si>
  <si>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</si>
  <si>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</si>
  <si>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</si>
  <si>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</si>
  <si>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</si>
  <si>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</si>
  <si>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</si>
  <si>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</si>
  <si>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</si>
  <si>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</si>
  <si>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</si>
  <si>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</si>
  <si>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</si>
  <si>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</si>
  <si>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</si>
  <si>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</si>
  <si>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</si>
  <si>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</si>
  <si>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</si>
  <si>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</si>
  <si>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</si>
  <si>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</si>
  <si>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</si>
  <si>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</si>
  <si>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</si>
  <si>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</si>
  <si>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</si>
  <si>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</si>
  <si>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</si>
  <si>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</si>
  <si>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</si>
  <si>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</si>
  <si>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</si>
  <si>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</si>
  <si>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</si>
  <si>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</si>
  <si>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</si>
  <si>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</si>
  <si>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</si>
  <si>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</si>
  <si>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</si>
  <si>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</si>
  <si>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</si>
  <si>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</si>
  <si>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</si>
  <si>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</si>
  <si>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</si>
  <si>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</si>
  <si>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</si>
  <si>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</si>
  <si>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</si>
  <si>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</si>
  <si>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</si>
  <si>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</si>
  <si>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</si>
  <si>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</si>
  <si>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</si>
  <si>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</si>
  <si>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</si>
  <si>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</si>
  <si>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</si>
  <si>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</si>
  <si>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</si>
  <si>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</si>
  <si>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</si>
  <si>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</si>
  <si>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</si>
  <si>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</si>
  <si>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</si>
  <si>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</si>
  <si>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</si>
  <si>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</si>
  <si>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</si>
  <si>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</si>
  <si>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</si>
  <si>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</si>
  <si>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</si>
  <si>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</si>
  <si>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</si>
  <si>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</si>
  <si>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</si>
  <si>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</si>
  <si>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</si>
  <si>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</si>
  <si>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</si>
  <si>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</si>
  <si>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</si>
  <si>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</si>
  <si>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</si>
  <si>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</si>
  <si>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</si>
  <si>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</si>
  <si>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</si>
  <si>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</si>
  <si>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</si>
  <si>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</si>
  <si>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</si>
  <si>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</si>
  <si>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</si>
  <si>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</si>
  <si>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</si>
  <si>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</si>
  <si>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</si>
  <si>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</si>
  <si>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</si>
  <si>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</si>
  <si>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</si>
  <si>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</si>
  <si>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</si>
  <si>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</si>
  <si>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</si>
  <si>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</si>
  <si>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</si>
  <si>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</si>
  <si>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</si>
  <si>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</si>
  <si>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</si>
  <si>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</si>
  <si>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</si>
  <si>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</si>
  <si>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</si>
  <si>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</si>
  <si>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</si>
  <si>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</si>
  <si>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</si>
  <si>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</si>
  <si>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</si>
  <si>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</si>
  <si>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</si>
  <si>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</si>
  <si>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</si>
  <si>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</si>
  <si>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</si>
  <si>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</si>
  <si>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</si>
  <si>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</si>
  <si>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</si>
  <si>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</si>
  <si>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</si>
  <si>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</si>
  <si>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</si>
  <si>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</si>
  <si>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</si>
  <si>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</si>
  <si>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</si>
  <si>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</si>
  <si>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</si>
  <si>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</si>
  <si>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</si>
  <si>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</si>
  <si>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</si>
  <si>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</si>
  <si>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</si>
  <si>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</si>
  <si>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</si>
  <si>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</si>
  <si>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</si>
  <si>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</si>
  <si>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</si>
  <si>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</si>
  <si>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</si>
  <si>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</si>
  <si>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</si>
  <si>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</si>
  <si>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</si>
  <si>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</si>
  <si>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</si>
  <si>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</si>
  <si>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</si>
  <si>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</si>
  <si>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</si>
  <si>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</si>
  <si>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</si>
  <si>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</si>
  <si>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</si>
  <si>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</si>
  <si>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</si>
  <si>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</si>
  <si>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</si>
  <si>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</si>
  <si>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</si>
  <si>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</si>
  <si>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</si>
  <si>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</si>
  <si>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</si>
  <si>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</si>
  <si>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</si>
  <si>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</si>
  <si>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</si>
  <si>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</si>
  <si>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</si>
  <si>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</si>
  <si>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</si>
  <si>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</si>
  <si>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</si>
  <si>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</si>
  <si>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</si>
  <si>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</si>
  <si>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</si>
  <si>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</si>
  <si>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</si>
  <si>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</si>
  <si>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</si>
  <si>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</si>
  <si>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</si>
  <si>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</si>
  <si>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</si>
  <si>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</si>
  <si>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</si>
  <si>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</si>
  <si>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</si>
  <si>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</si>
  <si>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</si>
  <si>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</si>
  <si>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</si>
  <si>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</si>
  <si>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</si>
  <si>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</si>
  <si>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</si>
  <si>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</si>
  <si>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</si>
  <si>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</si>
  <si>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</si>
  <si>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</si>
  <si>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</si>
  <si>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</si>
  <si>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</si>
  <si>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</si>
  <si>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</si>
  <si>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</si>
  <si>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</si>
  <si>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</si>
  <si>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</si>
  <si>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</si>
  <si>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</si>
  <si>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</si>
  <si>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</si>
  <si>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</si>
  <si>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</si>
  <si>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</si>
  <si>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</si>
  <si>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</si>
  <si>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</si>
  <si>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</si>
  <si>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</si>
  <si>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</si>
  <si>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</si>
  <si>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</si>
  <si>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</si>
  <si>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</si>
  <si>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</si>
  <si>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</si>
  <si>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</si>
  <si>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</si>
  <si>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</si>
  <si>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</si>
  <si>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</si>
  <si>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</si>
  <si>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</si>
  <si>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</si>
  <si>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</si>
  <si>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</si>
  <si>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</si>
  <si>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</si>
  <si>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</si>
  <si>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</si>
  <si>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</si>
  <si>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</si>
  <si>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</si>
  <si>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</si>
  <si>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</si>
  <si>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</si>
  <si>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</si>
  <si>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</si>
  <si>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</si>
  <si>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</si>
  <si>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</si>
  <si>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</si>
  <si>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</si>
  <si>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</si>
  <si>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</si>
  <si>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</si>
  <si>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</si>
  <si>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</si>
  <si>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</si>
  <si>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</si>
  <si>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</si>
  <si>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</si>
  <si>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</si>
  <si>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</si>
  <si>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</si>
  <si>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</si>
  <si>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</si>
  <si>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</si>
  <si>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</si>
  <si>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</si>
  <si>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</si>
  <si>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</si>
  <si>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</si>
  <si>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</si>
  <si>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</si>
  <si>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</si>
  <si>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</si>
  <si>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</si>
  <si>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</si>
  <si>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</si>
  <si>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</si>
  <si>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</si>
  <si>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</si>
  <si>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</si>
  <si>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</si>
  <si>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</si>
  <si>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</si>
  <si>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</si>
  <si>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</si>
  <si>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</si>
  <si>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</si>
  <si>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</si>
  <si>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</si>
  <si>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</si>
  <si>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</si>
  <si>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</si>
  <si>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</si>
  <si>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</si>
  <si>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</si>
  <si>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</si>
  <si>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</si>
  <si>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</si>
  <si>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</si>
  <si>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</si>
  <si>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</si>
  <si>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</si>
  <si>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</si>
  <si>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</si>
  <si>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</si>
  <si>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</si>
  <si>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</si>
  <si>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</si>
  <si>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</si>
  <si>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</si>
  <si>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</si>
  <si>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</si>
  <si>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</si>
  <si>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</si>
  <si>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</si>
  <si>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</si>
  <si>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</si>
  <si>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</si>
  <si>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</si>
  <si>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</si>
  <si>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</si>
  <si>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</si>
  <si>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</si>
  <si>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</si>
  <si>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</si>
  <si>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</si>
  <si>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</si>
  <si>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</si>
  <si>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</si>
  <si>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</si>
  <si>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</si>
  <si>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</si>
  <si>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</si>
  <si>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</si>
  <si>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</si>
  <si>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</si>
  <si>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</si>
  <si>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</si>
  <si>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</si>
  <si>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</si>
  <si>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</si>
  <si>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</si>
  <si>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</si>
  <si>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</si>
  <si>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</si>
  <si>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</si>
  <si>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</si>
  <si>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</si>
  <si>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</si>
  <si>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</si>
  <si>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</si>
  <si>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</si>
  <si>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</si>
  <si>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</si>
  <si>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</si>
  <si>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</si>
  <si>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</si>
  <si>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</si>
  <si>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</si>
  <si>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</si>
  <si>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</si>
  <si>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</si>
  <si>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</si>
  <si>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</si>
  <si>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</si>
  <si>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</si>
  <si>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</si>
  <si>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</si>
  <si>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</si>
  <si>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</si>
  <si>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</si>
  <si>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</si>
  <si>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</si>
  <si>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</si>
  <si>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</si>
  <si>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</si>
  <si>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</si>
  <si>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</si>
  <si>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</si>
  <si>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</si>
  <si>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</si>
  <si>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</si>
  <si>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</si>
  <si>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</si>
  <si>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</si>
  <si>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</si>
  <si>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</si>
  <si>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</si>
  <si>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</si>
  <si>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</si>
  <si>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</si>
  <si>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</si>
  <si>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</si>
  <si>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</si>
  <si>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</si>
  <si>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</si>
  <si>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</si>
  <si>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</si>
  <si>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</si>
  <si>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</si>
  <si>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</si>
  <si>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</si>
  <si>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</si>
  <si>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</si>
  <si>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</si>
  <si>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</si>
  <si>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</si>
  <si>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</si>
  <si>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</si>
  <si>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</si>
  <si>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</si>
  <si>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</si>
  <si>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</si>
  <si>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</si>
  <si>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</si>
  <si>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</si>
  <si>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</si>
  <si>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</si>
  <si>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</si>
  <si>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</si>
  <si>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</si>
  <si>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</si>
  <si>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</si>
  <si>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</si>
  <si>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</si>
  <si>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</si>
  <si>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</si>
  <si>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</si>
  <si>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</si>
  <si>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</si>
  <si>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</si>
  <si>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</si>
  <si>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</si>
  <si>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</si>
  <si>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</si>
  <si>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</si>
  <si>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</si>
  <si>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</si>
  <si>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</si>
  <si>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</si>
  <si>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</si>
  <si>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</si>
  <si>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</si>
  <si>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</si>
  <si>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</si>
  <si>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</si>
  <si>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</si>
  <si>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</si>
  <si>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</si>
  <si>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</si>
  <si>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</si>
  <si>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</si>
  <si>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</si>
  <si>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</si>
  <si>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</si>
  <si>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</si>
  <si>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</si>
  <si>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</si>
  <si>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</si>
  <si>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</si>
  <si>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</si>
  <si>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</si>
  <si>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</si>
  <si>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</si>
  <si>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</si>
  <si>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</si>
  <si>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</si>
  <si>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</si>
  <si>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</si>
  <si>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</si>
  <si>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</si>
  <si>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</si>
  <si>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</si>
  <si>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</si>
  <si>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</si>
  <si>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</si>
  <si>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</si>
  <si>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</si>
  <si>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</si>
  <si>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</si>
  <si>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</si>
  <si>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</si>
  <si>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</si>
  <si>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</si>
  <si>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</si>
  <si>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</si>
  <si>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</si>
  <si>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</si>
  <si>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</si>
  <si>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</si>
  <si>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</si>
  <si>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</si>
  <si>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</si>
  <si>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</si>
  <si>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</si>
  <si>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</si>
  <si>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</si>
  <si>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</si>
  <si>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</si>
  <si>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</si>
  <si>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</si>
  <si>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</si>
  <si>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</si>
  <si>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</si>
  <si>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</si>
  <si>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</si>
  <si>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</si>
  <si>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</si>
  <si>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</si>
  <si>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</si>
  <si>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</si>
  <si>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</si>
  <si>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</si>
  <si>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</si>
  <si>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</si>
  <si>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</si>
  <si>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</si>
  <si>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</si>
  <si>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</si>
  <si>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</si>
  <si>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</si>
  <si>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</si>
  <si>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</si>
  <si>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</si>
  <si>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</si>
  <si>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</si>
  <si>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</si>
  <si>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</si>
  <si>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</si>
  <si>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</si>
  <si>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</si>
  <si>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</si>
  <si>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</si>
  <si>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</si>
  <si>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</si>
  <si>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</si>
  <si>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</si>
  <si>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</si>
  <si>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</si>
  <si>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</si>
  <si>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</si>
  <si>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</si>
  <si>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</si>
  <si>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</si>
  <si>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</si>
  <si>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</si>
  <si>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</si>
  <si>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</si>
  <si>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</si>
  <si>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</si>
  <si>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</si>
  <si>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</si>
  <si>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</si>
  <si>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</si>
  <si>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</si>
  <si>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</si>
  <si>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</si>
  <si>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</si>
  <si>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</si>
  <si>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</si>
  <si>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</si>
  <si>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</si>
  <si>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</si>
  <si>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</si>
  <si>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</si>
  <si>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</si>
  <si>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</si>
  <si>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</si>
  <si>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</si>
  <si>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</si>
  <si>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</si>
  <si>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</si>
  <si>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</si>
  <si>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</si>
  <si>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</si>
  <si>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</si>
  <si>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</si>
  <si>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</si>
  <si>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</si>
  <si>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</si>
  <si>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</si>
  <si>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</si>
  <si>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</si>
  <si>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</si>
  <si>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</si>
  <si>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</si>
  <si>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</si>
  <si>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</si>
  <si>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</si>
  <si>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</si>
  <si>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</si>
  <si>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</si>
  <si>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</si>
  <si>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</si>
  <si>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</si>
  <si>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</si>
  <si>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</si>
  <si>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</si>
  <si>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</si>
  <si>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</si>
  <si>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</si>
  <si>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</si>
  <si>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</si>
  <si>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</si>
  <si>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</si>
  <si>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</si>
  <si>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</si>
  <si>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</si>
  <si>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</si>
  <si>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</si>
  <si>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</si>
  <si>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</si>
  <si>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</si>
  <si>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</si>
  <si>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</si>
  <si>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</si>
  <si>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</si>
  <si>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</si>
  <si>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</si>
  <si>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</si>
  <si>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</si>
  <si>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</si>
  <si>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</si>
  <si>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</si>
  <si>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</si>
  <si>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</si>
  <si>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</si>
  <si>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</si>
  <si>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</si>
  <si>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</si>
  <si>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</si>
  <si>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</si>
  <si>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</si>
  <si>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</si>
  <si>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</si>
  <si>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</si>
  <si>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</si>
  <si>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</si>
  <si>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</si>
  <si>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</si>
  <si>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</si>
  <si>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</si>
  <si>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</si>
  <si>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</si>
  <si>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</si>
  <si>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</si>
  <si>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</si>
  <si>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</si>
  <si>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</si>
  <si>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</si>
  <si>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</si>
  <si>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</si>
  <si>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</si>
  <si>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</si>
  <si>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</si>
  <si>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</si>
  <si>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</si>
  <si>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</si>
  <si>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</si>
  <si>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</si>
  <si>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</si>
  <si>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</si>
  <si>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</si>
  <si>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</si>
  <si>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</si>
  <si>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</si>
  <si>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</si>
  <si>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</si>
  <si>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</si>
  <si>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</si>
  <si>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</si>
  <si>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</si>
  <si>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</si>
  <si>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</si>
  <si>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</si>
  <si>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</si>
  <si>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</si>
  <si>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</si>
  <si>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</si>
  <si>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</si>
  <si>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</si>
  <si>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</si>
  <si>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</si>
  <si>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</si>
  <si>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</si>
  <si>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</si>
  <si>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</si>
  <si>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</si>
  <si>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</si>
  <si>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</si>
  <si>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</si>
  <si>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</si>
  <si>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</si>
  <si>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</si>
  <si>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</si>
  <si>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</si>
  <si>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</si>
  <si>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</si>
  <si>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</si>
  <si>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</si>
  <si>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</si>
  <si>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</si>
  <si>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</si>
  <si>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</si>
  <si>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</si>
  <si>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</si>
  <si>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</si>
  <si>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</si>
  <si>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</si>
  <si>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</si>
  <si>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</si>
  <si>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</si>
  <si>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</si>
  <si>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</si>
  <si>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</si>
  <si>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</si>
  <si>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</si>
  <si>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</si>
  <si>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</si>
  <si>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</si>
  <si>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</si>
  <si>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</si>
  <si>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</si>
  <si>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</si>
  <si>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</si>
  <si>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</si>
  <si>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</si>
  <si>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</si>
  <si>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</si>
  <si>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</si>
  <si>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</si>
  <si>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</si>
  <si>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</si>
  <si>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</si>
  <si>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</si>
  <si>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</si>
  <si>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</si>
  <si>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</si>
  <si>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</si>
  <si>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</si>
  <si>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</si>
  <si>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</si>
  <si>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</si>
  <si>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</si>
  <si>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</si>
  <si>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</si>
  <si>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</si>
  <si>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</si>
  <si>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</si>
  <si>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</si>
  <si>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</si>
  <si>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</si>
  <si>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</si>
  <si>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</si>
  <si>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</si>
  <si>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</si>
  <si>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</si>
  <si>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</si>
  <si>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</si>
  <si>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</si>
  <si>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</si>
  <si>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</si>
  <si>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</si>
  <si>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</si>
  <si>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</si>
  <si>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</si>
  <si>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</si>
  <si>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</si>
  <si>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</si>
  <si>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</si>
  <si>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</si>
  <si>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</si>
  <si>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</si>
  <si>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</si>
  <si>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</si>
  <si>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</si>
  <si>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</si>
  <si>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</si>
  <si>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</si>
  <si>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</si>
  <si>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</si>
  <si>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</si>
  <si>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</si>
  <si>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</si>
  <si>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</si>
  <si>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</si>
  <si>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</si>
  <si>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</si>
  <si>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</si>
  <si>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</si>
  <si>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</si>
  <si>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</si>
  <si>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</si>
  <si>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</si>
  <si>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</si>
  <si>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</si>
  <si>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</si>
  <si>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</si>
  <si>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</si>
  <si>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</si>
  <si>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</si>
  <si>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</si>
  <si>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</si>
  <si>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</si>
  <si>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</si>
  <si>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</si>
  <si>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</si>
  <si>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</si>
  <si>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</si>
  <si>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</si>
  <si>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</si>
  <si>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</si>
  <si>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</si>
  <si>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</si>
  <si>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</si>
  <si>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</si>
  <si>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</si>
  <si>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</si>
  <si>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</si>
  <si>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</si>
  <si>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</si>
  <si>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</si>
  <si>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</si>
  <si>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</si>
  <si>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</si>
  <si>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</si>
  <si>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</si>
  <si>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</si>
  <si>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</si>
  <si>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</si>
  <si>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</si>
  <si>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</si>
  <si>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</si>
  <si>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</si>
  <si>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</si>
  <si>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</si>
  <si>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</si>
  <si>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</si>
  <si>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</si>
  <si>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</si>
  <si>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</si>
  <si>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</si>
  <si>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</si>
  <si>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</si>
  <si>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</si>
  <si>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</si>
  <si>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</si>
  <si>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</si>
  <si>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</si>
  <si>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</si>
  <si>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</si>
  <si>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</si>
  <si>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</si>
  <si>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</si>
  <si>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</si>
  <si>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</si>
  <si>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</si>
  <si>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</si>
  <si>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</si>
  <si>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</si>
  <si>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</si>
  <si>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</si>
  <si>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</si>
  <si>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</si>
  <si>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</si>
  <si>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</si>
  <si>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</si>
  <si>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</si>
  <si>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</si>
  <si>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</si>
  <si>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</si>
  <si>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</si>
  <si>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</si>
  <si>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</si>
  <si>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</si>
  <si>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</si>
  <si>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</si>
  <si>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</si>
  <si>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</si>
  <si>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</si>
  <si>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</si>
  <si>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</si>
  <si>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</si>
  <si>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</si>
  <si>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</si>
  <si>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</si>
  <si>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</si>
  <si>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</si>
  <si>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</si>
  <si>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</si>
  <si>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</si>
  <si>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</si>
  <si>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</si>
  <si>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</si>
  <si>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</si>
  <si>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</si>
  <si>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</si>
  <si>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</si>
  <si>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</si>
  <si>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</si>
  <si>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</si>
  <si>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</si>
  <si>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</si>
  <si>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</si>
  <si>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</si>
  <si>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</si>
  <si>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</si>
  <si>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</si>
  <si>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</si>
  <si>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</si>
  <si>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</si>
  <si>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</si>
  <si>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</si>
  <si>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</si>
  <si>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</si>
  <si>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</si>
  <si>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</si>
  <si>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</si>
  <si>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</si>
  <si>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</si>
  <si>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</si>
  <si>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</si>
  <si>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</si>
  <si>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</si>
  <si>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</si>
  <si>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</si>
  <si>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</si>
  <si>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</si>
  <si>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</si>
  <si>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</si>
  <si>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</si>
  <si>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</si>
  <si>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</si>
  <si>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</si>
  <si>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</si>
  <si>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</si>
  <si>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</si>
  <si>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</si>
  <si>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</si>
  <si>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</si>
  <si>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</si>
  <si>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</si>
  <si>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</si>
  <si>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</si>
  <si>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</si>
  <si>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</si>
  <si>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</si>
  <si>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</si>
  <si>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</si>
  <si>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</si>
  <si>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</si>
  <si>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</si>
  <si>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</si>
  <si>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</si>
  <si>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</si>
  <si>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</si>
  <si>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</si>
  <si>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</si>
  <si>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</si>
  <si>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</si>
  <si>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</si>
  <si>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</si>
  <si>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</si>
  <si>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</si>
  <si>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</si>
  <si>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</si>
  <si>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</si>
  <si>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</si>
  <si>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</si>
  <si>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</si>
  <si>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</si>
  <si>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</si>
  <si>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</si>
  <si>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</si>
  <si>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</si>
  <si>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</si>
  <si>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</si>
  <si>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</si>
  <si>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</si>
  <si>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</si>
  <si>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</si>
  <si>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</si>
  <si>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</si>
  <si>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</si>
  <si>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</si>
  <si>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</si>
  <si>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</si>
  <si>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</si>
  <si>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</si>
  <si>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</si>
  <si>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</si>
  <si>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</si>
  <si>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</si>
  <si>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</si>
  <si>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</si>
  <si>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</si>
  <si>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</si>
  <si>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</si>
  <si>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</si>
  <si>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</si>
  <si>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</si>
  <si>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</si>
  <si>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</si>
  <si>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</si>
  <si>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</si>
  <si>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</si>
  <si>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</si>
  <si>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</si>
  <si>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</si>
  <si>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</si>
  <si>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</si>
  <si>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</si>
  <si>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</si>
  <si>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</si>
  <si>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</si>
  <si>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</si>
  <si>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</si>
  <si>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</si>
  <si>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</si>
  <si>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</si>
  <si>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</si>
  <si>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</si>
  <si>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</si>
  <si>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</si>
  <si>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</si>
  <si>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</si>
  <si>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</si>
  <si>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</si>
  <si>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</si>
  <si>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</si>
  <si>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</si>
  <si>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</si>
  <si>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</si>
  <si>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</si>
  <si>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</si>
  <si>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</si>
  <si>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</si>
  <si>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</si>
  <si>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</si>
  <si>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</si>
  <si>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</si>
  <si>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</si>
  <si>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</si>
  <si>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</si>
  <si>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</si>
  <si>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</si>
  <si>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</si>
  <si>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</si>
  <si>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</si>
  <si>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</si>
  <si>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</si>
  <si>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</si>
  <si>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</si>
  <si>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</si>
  <si>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</si>
  <si>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</si>
  <si>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</si>
  <si>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</si>
  <si>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</si>
  <si>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</si>
  <si>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</si>
  <si>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</si>
  <si>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</si>
  <si>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</si>
  <si>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</si>
  <si>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</si>
  <si>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</si>
  <si>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</si>
  <si>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</si>
  <si>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</si>
  <si>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</si>
  <si>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</si>
  <si>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</si>
  <si>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</si>
  <si>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</si>
  <si>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</si>
  <si>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</si>
  <si>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</si>
  <si>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</si>
  <si>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</si>
  <si>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</si>
  <si>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</si>
  <si>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</si>
  <si>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</si>
  <si>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</si>
  <si>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</si>
  <si>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</si>
  <si>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</si>
  <si>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</si>
  <si>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</si>
  <si>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</si>
  <si>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</si>
  <si>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</si>
  <si>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</si>
  <si>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</si>
  <si>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</si>
  <si>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</si>
  <si>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</si>
  <si>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</si>
  <si>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</si>
  <si>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</si>
  <si>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</si>
  <si>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</si>
  <si>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</si>
  <si>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</si>
  <si>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</si>
  <si>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</si>
  <si>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</si>
  <si>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</si>
  <si>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</si>
  <si>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</si>
  <si>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</si>
  <si>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</si>
  <si>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</si>
  <si>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</si>
  <si>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</si>
  <si>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</si>
  <si>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</si>
  <si>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</si>
  <si>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</si>
  <si>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</si>
  <si>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</si>
  <si>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</si>
  <si>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</si>
  <si>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</si>
  <si>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</si>
  <si>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</si>
  <si>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</si>
  <si>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</si>
  <si>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</si>
  <si>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</si>
  <si>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</si>
  <si>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</si>
  <si>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</si>
  <si>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</si>
  <si>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</si>
  <si>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</si>
  <si>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</si>
  <si>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</si>
  <si>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</si>
  <si>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</si>
  <si>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</si>
  <si>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</si>
  <si>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</si>
  <si>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</si>
  <si>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</si>
  <si>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</si>
  <si>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</si>
  <si>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</si>
  <si>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</si>
  <si>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</si>
  <si>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</si>
  <si>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</si>
  <si>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</si>
  <si>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</si>
  <si>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</si>
  <si>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</si>
  <si>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</si>
  <si>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</si>
  <si>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</si>
  <si>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</si>
  <si>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</si>
  <si>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</si>
  <si>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</si>
  <si>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</si>
  <si>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</si>
  <si>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</si>
  <si>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</si>
  <si>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</si>
  <si>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</si>
  <si>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</si>
  <si>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</si>
  <si>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</si>
  <si>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</si>
  <si>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</si>
  <si>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</si>
  <si>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</si>
  <si>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</si>
  <si>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</si>
  <si>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</si>
  <si>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</si>
  <si>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</si>
  <si>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</si>
  <si>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</si>
  <si>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</si>
  <si>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</si>
  <si>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</si>
  <si>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</si>
  <si>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</si>
  <si>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</si>
  <si>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</si>
  <si>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</si>
  <si>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</si>
  <si>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</si>
  <si>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</si>
  <si>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</si>
  <si>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</si>
  <si>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</si>
  <si>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</si>
  <si>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</si>
  <si>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</si>
  <si>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</si>
  <si>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</si>
  <si>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</si>
  <si>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</si>
  <si>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</si>
  <si>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</si>
  <si>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</si>
  <si>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</si>
  <si>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</si>
  <si>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</si>
  <si>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</si>
  <si>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</si>
  <si>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</si>
  <si>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</si>
  <si>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</si>
  <si>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</si>
  <si>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</si>
  <si>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</si>
  <si>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</si>
  <si>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</si>
  <si>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</si>
  <si>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</si>
  <si>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</si>
  <si>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</si>
  <si>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</si>
  <si>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</si>
  <si>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</si>
  <si>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</si>
  <si>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</si>
  <si>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</si>
  <si>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</si>
  <si>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</si>
  <si>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</si>
  <si>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</si>
  <si>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</si>
  <si>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</si>
  <si>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</si>
  <si>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</si>
  <si>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</si>
  <si>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</si>
  <si>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</si>
  <si>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</si>
  <si>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</si>
  <si>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</si>
  <si>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</si>
  <si>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</si>
  <si>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</si>
  <si>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</si>
  <si>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</si>
  <si>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</si>
  <si>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</si>
  <si>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</si>
  <si>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</si>
  <si>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</si>
  <si>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</si>
  <si>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</si>
  <si>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</si>
  <si>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</si>
  <si>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</si>
  <si>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</si>
  <si>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</si>
  <si>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</si>
  <si>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</si>
  <si>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</si>
  <si>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</si>
  <si>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</si>
  <si>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</si>
  <si>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</si>
  <si>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</si>
  <si>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</si>
  <si>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</si>
  <si>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</si>
  <si>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</si>
  <si>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</si>
  <si>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</si>
  <si>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</si>
  <si>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</si>
  <si>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</si>
  <si>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</si>
  <si>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</si>
  <si>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</si>
  <si>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</si>
  <si>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</si>
  <si>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</si>
  <si>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</si>
  <si>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</si>
  <si>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</si>
  <si>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</si>
  <si>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</si>
  <si>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</si>
  <si>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</si>
  <si>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</si>
  <si>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</si>
  <si>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</si>
  <si>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</si>
  <si>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</si>
  <si>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</si>
  <si>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</si>
  <si>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</si>
  <si>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</si>
  <si>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</si>
  <si>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</si>
  <si>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</si>
  <si>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</si>
  <si>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</si>
  <si>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</si>
  <si>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</si>
  <si>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</si>
  <si>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</si>
  <si>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</si>
  <si>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</si>
  <si>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</si>
  <si>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</si>
  <si>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</si>
  <si>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</si>
  <si>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</si>
  <si>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</si>
  <si>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</si>
  <si>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</si>
  <si>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</si>
  <si>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</si>
  <si>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</si>
  <si>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</si>
  <si>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</si>
  <si>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</si>
  <si>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</si>
  <si>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</si>
  <si>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</si>
  <si>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</si>
  <si>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</si>
  <si>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</si>
  <si>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</si>
  <si>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</si>
  <si>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</si>
  <si>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</si>
  <si>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</si>
  <si>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</si>
  <si>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</si>
  <si>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</si>
  <si>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</si>
  <si>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</si>
  <si>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</si>
  <si>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</si>
  <si>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</si>
  <si>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</si>
  <si>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</si>
  <si>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</si>
  <si>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</si>
  <si>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</si>
  <si>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</si>
  <si>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</si>
  <si>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</si>
  <si>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</si>
  <si>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</si>
  <si>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</si>
  <si>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</si>
  <si>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</si>
  <si>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</si>
  <si>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</si>
  <si>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</si>
  <si>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</si>
  <si>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</si>
  <si>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</si>
  <si>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</si>
  <si>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</si>
  <si>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</si>
  <si>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</si>
  <si>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</si>
  <si>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</si>
  <si>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</si>
  <si>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</si>
  <si>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</si>
  <si>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</si>
  <si>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</si>
  <si>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</si>
  <si>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</si>
  <si>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</si>
  <si>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</si>
  <si>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</si>
  <si>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</si>
  <si>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</si>
  <si>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</si>
  <si>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</si>
  <si>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</si>
  <si>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</si>
  <si>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</si>
  <si>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</si>
  <si>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</si>
  <si>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</si>
  <si>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</si>
  <si>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</si>
  <si>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</si>
  <si>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</si>
  <si>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</si>
  <si>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</si>
  <si>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</si>
  <si>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</si>
  <si>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</si>
  <si>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</si>
  <si>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</si>
  <si>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</si>
  <si>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</si>
  <si>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</si>
  <si>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</si>
  <si>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</si>
  <si>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</si>
  <si>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</si>
  <si>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</si>
  <si>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</si>
  <si>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</si>
  <si>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</si>
  <si>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</si>
  <si>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</si>
  <si>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</si>
  <si>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</si>
  <si>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</si>
  <si>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</si>
  <si>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</si>
  <si>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</si>
  <si>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</si>
  <si>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</si>
  <si>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</si>
  <si>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</si>
  <si>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</si>
  <si>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</si>
  <si>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</si>
  <si>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</si>
  <si>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</si>
  <si>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</si>
  <si>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</si>
  <si>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</si>
  <si>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</si>
  <si>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</si>
  <si>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</si>
  <si>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</si>
  <si>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</si>
  <si>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</si>
  <si>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</si>
  <si>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</si>
  <si>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</si>
  <si>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</si>
  <si>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</si>
  <si>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</si>
  <si>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</si>
  <si>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</si>
  <si>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</si>
  <si>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</si>
  <si>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</si>
  <si>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</si>
  <si>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</si>
  <si>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</si>
  <si>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</si>
  <si>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</si>
  <si>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</si>
  <si>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</si>
  <si>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</si>
  <si>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</si>
  <si>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</si>
  <si>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</si>
  <si>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</si>
  <si>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</si>
  <si>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</si>
  <si>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</si>
  <si>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</si>
  <si>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</si>
  <si>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</si>
  <si>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</si>
  <si>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</si>
  <si>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</si>
  <si>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</si>
  <si>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</si>
  <si>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</si>
  <si>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</si>
  <si>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</si>
  <si>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</si>
  <si>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</si>
  <si>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</si>
  <si>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</si>
  <si>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</si>
  <si>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</si>
  <si>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</si>
  <si>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</si>
  <si>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</si>
  <si>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</si>
  <si>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</si>
  <si>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</si>
  <si>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</si>
  <si>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</si>
  <si>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</si>
  <si>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</si>
  <si>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</si>
  <si>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</si>
  <si>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</si>
  <si>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</si>
  <si>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</si>
  <si>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</si>
  <si>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</si>
  <si>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</si>
  <si>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</si>
  <si>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</si>
  <si>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</si>
  <si>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</si>
  <si>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</si>
  <si>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</si>
  <si>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</si>
  <si>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</si>
  <si>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</si>
  <si>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</si>
  <si>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</si>
  <si>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</si>
  <si>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</si>
  <si>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</si>
  <si>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</si>
  <si>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</si>
  <si>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</si>
  <si>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</si>
  <si>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</si>
  <si>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</si>
  <si>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</si>
  <si>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</si>
  <si>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</si>
  <si>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</si>
  <si>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</si>
  <si>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</si>
  <si>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</si>
  <si>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</si>
  <si>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</si>
  <si>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</si>
  <si>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</si>
  <si>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</si>
  <si>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</si>
  <si>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</si>
  <si>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</si>
  <si>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</si>
  <si>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</si>
  <si>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</si>
  <si>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</si>
  <si>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</si>
  <si>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</si>
  <si>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</si>
  <si>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</si>
  <si>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</si>
  <si>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</si>
  <si>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</si>
  <si>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</si>
  <si>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</si>
  <si>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</si>
  <si>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</si>
  <si>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</si>
  <si>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</si>
  <si>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</si>
  <si>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</si>
  <si>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</si>
  <si>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</si>
  <si>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</si>
  <si>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</si>
  <si>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</si>
  <si>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</si>
  <si>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</si>
  <si>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</si>
  <si>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</si>
  <si>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</si>
  <si>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</si>
  <si>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</si>
  <si>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</si>
  <si>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</si>
  <si>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</si>
  <si>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</si>
  <si>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</si>
  <si>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</si>
  <si>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</si>
  <si>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</si>
  <si>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</si>
  <si>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</si>
  <si>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</si>
  <si>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</si>
  <si>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</si>
  <si>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</si>
  <si>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</si>
  <si>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</si>
  <si>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</si>
  <si>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</si>
  <si>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</si>
  <si>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</si>
  <si>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</si>
  <si>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</si>
  <si>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</si>
  <si>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</si>
  <si>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</si>
  <si>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</si>
  <si>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</si>
  <si>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</si>
  <si>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</si>
  <si>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</si>
  <si>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</si>
  <si>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</si>
  <si>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</si>
  <si>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</si>
  <si>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</si>
  <si>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</si>
  <si>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</si>
  <si>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</si>
  <si>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</si>
  <si>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</si>
  <si>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</si>
  <si>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</si>
  <si>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</si>
  <si>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</si>
  <si>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</si>
  <si>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</si>
  <si>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</si>
  <si>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</si>
  <si>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</si>
  <si>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</si>
  <si>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</si>
  <si>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</si>
  <si>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</si>
  <si>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</si>
  <si>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</si>
  <si>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</si>
  <si>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</si>
  <si>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</si>
  <si>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</si>
  <si>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</si>
  <si>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</si>
  <si>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</si>
  <si>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</si>
  <si>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</si>
  <si>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</si>
  <si>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</si>
  <si>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</si>
  <si>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</si>
  <si>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</si>
  <si>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</si>
  <si>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</si>
  <si>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</si>
  <si>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</si>
  <si>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</si>
  <si>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</si>
  <si>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</si>
  <si>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</si>
  <si>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</si>
  <si>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</si>
  <si>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</si>
  <si>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</si>
  <si>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</si>
  <si>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</si>
  <si>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</si>
  <si>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</si>
  <si>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</si>
  <si>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</si>
  <si>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</si>
  <si>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</si>
  <si>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</si>
  <si>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</si>
  <si>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</si>
  <si>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</si>
  <si>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</si>
  <si>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</si>
  <si>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</si>
  <si>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</si>
  <si>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</si>
  <si>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</si>
  <si>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</si>
  <si>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</si>
  <si>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</si>
  <si>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</si>
  <si>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</si>
  <si>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</si>
  <si>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</si>
  <si>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</si>
  <si>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</si>
  <si>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</si>
  <si>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</si>
  <si>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</si>
  <si>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</si>
  <si>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</si>
  <si>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</si>
  <si>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</si>
  <si>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</si>
  <si>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</si>
  <si>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</si>
  <si>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</si>
  <si>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</si>
  <si>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</si>
  <si>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</si>
  <si>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</si>
  <si>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</si>
  <si>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</si>
  <si>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</si>
  <si>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</si>
  <si>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</si>
  <si>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</si>
  <si>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</si>
  <si>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</si>
  <si>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</si>
  <si>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</si>
  <si>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</si>
  <si>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</si>
  <si>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</si>
  <si>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</si>
  <si>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</si>
  <si>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</si>
  <si>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</si>
  <si>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</si>
  <si>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</si>
  <si>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</si>
  <si>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</si>
  <si>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</si>
  <si>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</si>
  <si>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</si>
  <si>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</si>
  <si>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</si>
  <si>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</si>
  <si>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</si>
  <si>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</si>
  <si>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</si>
  <si>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</si>
  <si>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</si>
  <si>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</si>
  <si>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</si>
  <si>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</si>
  <si>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</si>
  <si>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</si>
  <si>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</si>
  <si>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</si>
  <si>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</si>
  <si>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</si>
  <si>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</si>
  <si>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</si>
  <si>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</si>
  <si>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</si>
  <si>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</si>
  <si>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</si>
  <si>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</si>
  <si>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</si>
  <si>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</si>
  <si>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</si>
  <si>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</si>
  <si>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</si>
  <si>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</si>
  <si>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</si>
  <si>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</si>
  <si>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</si>
  <si>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</si>
  <si>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</si>
  <si>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</si>
  <si>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</si>
  <si>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</si>
  <si>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</si>
  <si>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</si>
  <si>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</si>
  <si>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</si>
  <si>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</si>
  <si>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</si>
  <si>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</si>
  <si>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</si>
  <si>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</si>
  <si>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</si>
  <si>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</si>
  <si>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</si>
  <si>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</si>
  <si>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</si>
  <si>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</si>
  <si>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</si>
  <si>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</si>
  <si>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</si>
  <si>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</si>
  <si>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</si>
  <si>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</si>
  <si>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</si>
  <si>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</si>
  <si>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</si>
  <si>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</si>
  <si>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</si>
  <si>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</si>
  <si>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</si>
  <si>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</si>
  <si>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</si>
  <si>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</si>
  <si>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</si>
  <si>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</si>
  <si>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</si>
  <si>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</si>
  <si>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</si>
  <si>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</si>
  <si>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</si>
  <si>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</si>
  <si>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</si>
  <si>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</si>
  <si>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</si>
  <si>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</si>
  <si>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</si>
  <si>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</si>
  <si>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</si>
  <si>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</si>
  <si>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</si>
  <si>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</si>
  <si>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</si>
  <si>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</si>
  <si>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</si>
  <si>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</si>
  <si>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</si>
  <si>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</si>
  <si>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</si>
  <si>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</si>
  <si>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</si>
  <si>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</si>
  <si>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</si>
  <si>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</si>
  <si>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</si>
  <si>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</si>
  <si>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</si>
  <si>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</si>
  <si>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</si>
  <si>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</si>
  <si>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</si>
  <si>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</si>
  <si>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</si>
  <si>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</si>
  <si>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</si>
  <si>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</si>
  <si>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</si>
  <si>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</si>
  <si>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</si>
  <si>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</si>
  <si>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</si>
  <si>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</si>
  <si>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</si>
  <si>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</si>
  <si>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</si>
  <si>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</si>
  <si>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</si>
  <si>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</si>
  <si>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</si>
  <si>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</si>
  <si>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</si>
  <si>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</si>
  <si>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</si>
  <si>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</si>
  <si>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</si>
  <si>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</si>
  <si>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</si>
  <si>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</si>
  <si>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</si>
  <si>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</si>
  <si>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</si>
  <si>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</si>
  <si>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</si>
  <si>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</si>
  <si>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</si>
  <si>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</si>
  <si>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</si>
  <si>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</si>
  <si>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</si>
  <si>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</si>
  <si>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</si>
  <si>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</si>
  <si>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</si>
  <si>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</si>
  <si>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</si>
  <si>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</si>
  <si>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</si>
  <si>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</si>
  <si>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</si>
  <si>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</si>
  <si>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</si>
  <si>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</si>
  <si>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</si>
  <si>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</si>
  <si>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</si>
  <si>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</si>
  <si>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</si>
  <si>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</si>
  <si>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</si>
  <si>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</si>
  <si>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</si>
  <si>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</si>
  <si>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</si>
  <si>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</si>
  <si>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</si>
  <si>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</si>
  <si>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</si>
  <si>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</si>
  <si>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</si>
  <si>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</si>
  <si>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</si>
  <si>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</si>
  <si>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</si>
  <si>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</si>
  <si>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</si>
  <si>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</si>
  <si>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</si>
  <si>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</si>
  <si>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</si>
  <si>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</si>
  <si>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</si>
  <si>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</si>
  <si>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</si>
  <si>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</si>
  <si>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</si>
  <si>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</si>
  <si>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</si>
  <si>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</si>
  <si>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</si>
  <si>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</si>
  <si>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</si>
  <si>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</si>
  <si>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</si>
  <si>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</si>
  <si>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</si>
  <si>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</si>
  <si>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</si>
  <si>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</si>
  <si>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</si>
  <si>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</si>
  <si>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</si>
  <si>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</si>
  <si>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</si>
  <si>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</si>
  <si>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</si>
  <si>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</si>
  <si>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</si>
  <si>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</si>
  <si>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</si>
  <si>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</si>
  <si>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</si>
  <si>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</si>
  <si>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</si>
  <si>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</si>
  <si>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</si>
  <si>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</si>
  <si>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</si>
  <si>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</si>
  <si>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</si>
  <si>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</si>
  <si>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</si>
  <si>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</si>
  <si>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</si>
  <si>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</si>
  <si>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</si>
  <si>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</si>
  <si>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</si>
  <si>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</si>
  <si>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</si>
  <si>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</si>
  <si>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</si>
  <si>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</si>
  <si>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</si>
  <si>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</si>
  <si>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</si>
  <si>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</si>
  <si>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</si>
  <si>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</si>
  <si>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</si>
  <si>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</si>
  <si>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</si>
  <si>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</si>
  <si>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</si>
  <si>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</si>
  <si>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</si>
  <si>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</si>
  <si>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</si>
  <si>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</si>
  <si>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</si>
  <si>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</si>
  <si>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</si>
  <si>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</si>
  <si>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</si>
  <si>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</si>
  <si>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</si>
  <si>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</si>
  <si>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</si>
  <si>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</si>
  <si>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</si>
  <si>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</si>
  <si>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</si>
  <si>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</si>
  <si>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</si>
  <si>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</si>
  <si>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</si>
  <si>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</si>
  <si>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</si>
  <si>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</si>
  <si>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</si>
  <si>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</si>
  <si>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</si>
  <si>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</si>
  <si>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</si>
  <si>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</si>
  <si>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</si>
  <si>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</si>
  <si>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</si>
  <si>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</si>
  <si>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</si>
  <si>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</si>
  <si>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</si>
  <si>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</si>
  <si>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</si>
  <si>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</si>
  <si>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</si>
  <si>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</si>
  <si>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</si>
  <si>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</si>
  <si>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</si>
  <si>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</si>
  <si>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</si>
  <si>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</si>
  <si>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</si>
  <si>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</si>
  <si>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</si>
  <si>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</si>
  <si>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</si>
  <si>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</si>
  <si>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</si>
  <si>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</si>
  <si>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</si>
  <si>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</si>
  <si>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</si>
  <si>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</si>
  <si>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</si>
  <si>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</si>
  <si>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</si>
  <si>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</si>
  <si>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</si>
  <si>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</si>
  <si>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</si>
  <si>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</si>
  <si>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</si>
  <si>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</si>
  <si>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</si>
  <si>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</si>
  <si>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</si>
  <si>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</si>
  <si>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</si>
  <si>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</si>
  <si>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</si>
  <si>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</si>
  <si>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</si>
  <si>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</si>
  <si>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</si>
  <si>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</si>
  <si>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</si>
  <si>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</si>
  <si>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</si>
  <si>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</si>
  <si>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</si>
  <si>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</si>
  <si>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</si>
  <si>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</si>
  <si>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</si>
  <si>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</si>
  <si>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</si>
  <si>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</si>
  <si>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</si>
  <si>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</si>
  <si>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</si>
  <si>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</si>
  <si>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</si>
  <si>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</si>
  <si>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</si>
  <si>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</si>
  <si>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</si>
  <si>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</si>
  <si>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</si>
  <si>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</si>
  <si>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</si>
  <si>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</si>
  <si>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</si>
  <si>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</si>
  <si>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</si>
  <si>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</si>
  <si>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</si>
  <si>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</si>
  <si>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</si>
  <si>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</si>
  <si>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</si>
  <si>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</si>
  <si>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</si>
  <si>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</si>
  <si>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</si>
  <si>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</si>
  <si>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</si>
  <si>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</si>
  <si>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</si>
  <si>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</si>
  <si>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</si>
  <si>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</si>
  <si>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</si>
  <si>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</si>
  <si>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</si>
  <si>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</si>
  <si>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</si>
  <si>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</si>
  <si>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</si>
  <si>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</si>
  <si>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</si>
  <si>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</si>
  <si>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</si>
  <si>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</si>
  <si>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</si>
  <si>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</si>
  <si>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</si>
  <si>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</si>
  <si>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</si>
  <si>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</si>
  <si>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</si>
  <si>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</si>
  <si>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</si>
  <si>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</si>
  <si>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</si>
  <si>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</si>
  <si>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</si>
  <si>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</si>
  <si>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</si>
  <si>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</si>
  <si>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</si>
  <si>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</si>
  <si>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</si>
  <si>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</si>
  <si>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</si>
  <si>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</si>
  <si>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</si>
  <si>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</si>
  <si>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</si>
  <si>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</si>
  <si>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</si>
  <si>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</si>
  <si>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</si>
  <si>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</si>
  <si>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</si>
  <si>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</si>
  <si>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</si>
  <si>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</si>
  <si>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</si>
  <si>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</si>
  <si>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</si>
  <si>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</si>
  <si>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</si>
  <si>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</si>
  <si>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</si>
  <si>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</si>
  <si>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</si>
  <si>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</si>
  <si>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</si>
  <si>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</si>
  <si>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</si>
  <si>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</si>
  <si>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</si>
  <si>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</si>
  <si>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</si>
  <si>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</si>
  <si>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</si>
  <si>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</si>
  <si>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</si>
  <si>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</si>
  <si>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</si>
  <si>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</si>
  <si>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</si>
  <si>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</si>
  <si>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</si>
  <si>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</si>
  <si>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</si>
  <si>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</si>
  <si>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</si>
  <si>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</si>
  <si>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</si>
  <si>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</si>
  <si>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</si>
  <si>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</si>
  <si>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</si>
  <si>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</si>
  <si>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</si>
  <si>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</si>
  <si>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</si>
  <si>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</si>
  <si>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</si>
  <si>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</si>
  <si>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</si>
  <si>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</si>
  <si>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</si>
  <si>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</si>
  <si>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</si>
  <si>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</si>
  <si>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</si>
  <si>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</si>
  <si>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</si>
  <si>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</si>
  <si>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</si>
  <si>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</si>
  <si>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</si>
  <si>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</si>
  <si>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</si>
  <si>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</si>
  <si>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</si>
  <si>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</si>
  <si>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</si>
  <si>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</si>
  <si>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</si>
  <si>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</si>
  <si>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</si>
  <si>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</si>
  <si>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</si>
  <si>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</si>
  <si>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</si>
  <si>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</si>
  <si>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</si>
  <si>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</si>
  <si>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</si>
  <si>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</si>
  <si>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</si>
  <si>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</si>
  <si>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</si>
  <si>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</si>
  <si>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</si>
  <si>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</si>
  <si>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</si>
  <si>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</si>
  <si>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</si>
  <si>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</si>
  <si>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</si>
  <si>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</si>
  <si>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</si>
  <si>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</si>
  <si>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</si>
  <si>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</si>
  <si>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</si>
  <si>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</si>
  <si>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</si>
  <si>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</si>
  <si>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</si>
  <si>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</si>
  <si>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</si>
  <si>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</si>
  <si>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</si>
  <si>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</si>
  <si>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</si>
  <si>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</si>
  <si>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</si>
  <si>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</si>
  <si>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</si>
  <si>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</si>
  <si>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</si>
  <si>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</si>
  <si>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</si>
  <si>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</si>
  <si>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</si>
  <si>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</si>
  <si>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</si>
  <si>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</si>
  <si>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</si>
  <si>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</si>
  <si>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</si>
  <si>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</si>
  <si>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</si>
  <si>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</si>
  <si>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</si>
  <si>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</si>
  <si>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</si>
  <si>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</si>
  <si>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</si>
  <si>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</si>
  <si>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</si>
  <si>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</si>
  <si>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</si>
  <si>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</si>
  <si>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</si>
  <si>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</si>
  <si>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</si>
  <si>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</si>
  <si>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</si>
  <si>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</si>
  <si>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</si>
  <si>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</si>
  <si>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</si>
  <si>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</si>
  <si>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</si>
  <si>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</si>
  <si>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</si>
  <si>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</si>
  <si>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</si>
  <si>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</si>
  <si>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</si>
  <si>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</si>
  <si>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</si>
  <si>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</si>
  <si>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</si>
  <si>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</si>
  <si>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</si>
  <si>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</si>
  <si>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</si>
  <si>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</si>
  <si>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</si>
  <si>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</si>
  <si>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</si>
  <si>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</si>
  <si>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</si>
  <si>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</si>
  <si>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</si>
  <si>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</si>
  <si>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</si>
  <si>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</si>
  <si>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</si>
  <si>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</si>
  <si>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</si>
  <si>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</si>
  <si>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</si>
  <si>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</si>
  <si>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</si>
  <si>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</si>
  <si>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</si>
  <si>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</si>
  <si>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</si>
  <si>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</si>
  <si>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</si>
  <si>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</si>
  <si>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</si>
  <si>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</si>
  <si>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</si>
  <si>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</si>
  <si>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</si>
  <si>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</si>
  <si>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</si>
  <si>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</si>
  <si>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</si>
  <si>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</si>
  <si>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</si>
  <si>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</si>
  <si>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</si>
  <si>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</si>
  <si>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</si>
  <si>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</si>
  <si>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</si>
  <si>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</si>
  <si>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</si>
  <si>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</si>
  <si>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</si>
  <si>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</si>
  <si>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</si>
  <si>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</si>
  <si>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</si>
  <si>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</si>
  <si>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</si>
  <si>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</si>
  <si>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</si>
  <si>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</si>
  <si>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</si>
  <si>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</si>
  <si>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</si>
  <si>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</si>
  <si>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</si>
  <si>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</si>
  <si>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</si>
  <si>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</si>
  <si>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</si>
  <si>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</si>
  <si>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</si>
  <si>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</si>
  <si>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</si>
  <si>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</si>
  <si>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</si>
  <si>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</si>
  <si>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</si>
  <si>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</si>
  <si>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</si>
  <si>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</si>
  <si>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</si>
  <si>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</si>
  <si>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</si>
  <si>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</si>
  <si>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</si>
  <si>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</si>
  <si>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</si>
  <si>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</si>
  <si>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</si>
  <si>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</si>
  <si>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</si>
  <si>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</si>
  <si>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</si>
  <si>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</si>
  <si>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</si>
  <si>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</si>
  <si>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</si>
  <si>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</si>
  <si>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</si>
  <si>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</si>
  <si>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</si>
  <si>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</si>
  <si>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</si>
  <si>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</si>
  <si>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</si>
  <si>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</si>
  <si>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</si>
  <si>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</si>
  <si>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</si>
  <si>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</si>
  <si>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</si>
  <si>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</si>
  <si>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</si>
  <si>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</si>
  <si>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</si>
  <si>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</si>
  <si>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</si>
  <si>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</si>
  <si>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</si>
  <si>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</si>
  <si>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</si>
  <si>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</si>
  <si>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</si>
  <si>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</si>
  <si>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</si>
  <si>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</si>
  <si>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</si>
  <si>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</si>
  <si>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</si>
  <si>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</si>
  <si>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</si>
  <si>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</si>
  <si>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</si>
  <si>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</si>
  <si>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</si>
  <si>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</si>
  <si>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</si>
  <si>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</si>
  <si>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</si>
  <si>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</si>
  <si>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</si>
  <si>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</si>
  <si>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</si>
  <si>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</si>
  <si>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</si>
  <si>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</si>
  <si>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</si>
  <si>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</si>
  <si>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</si>
  <si>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</si>
  <si>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</si>
  <si>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</si>
  <si>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</si>
  <si>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</si>
  <si>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</si>
  <si>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</si>
  <si>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</si>
  <si>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</si>
  <si>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</si>
  <si>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</si>
  <si>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</si>
  <si>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</si>
  <si>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</si>
  <si>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</si>
  <si>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</si>
  <si>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</si>
  <si>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</si>
  <si>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</si>
  <si>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</si>
  <si>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</si>
  <si>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</si>
  <si>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</si>
  <si>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</si>
  <si>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</si>
  <si>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</si>
  <si>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</si>
  <si>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</si>
  <si>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</si>
  <si>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</si>
  <si>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</si>
  <si>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</si>
  <si>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</si>
  <si>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</si>
  <si>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</si>
  <si>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</si>
  <si>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</si>
  <si>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</si>
  <si>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</si>
  <si>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</si>
  <si>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</si>
  <si>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</si>
  <si>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</si>
  <si>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</si>
  <si>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</si>
  <si>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</si>
  <si>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</si>
  <si>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</si>
  <si>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</si>
  <si>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</si>
  <si>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</si>
  <si>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</si>
  <si>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</si>
  <si>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</si>
  <si>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</si>
  <si>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</si>
  <si>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</si>
  <si>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</si>
  <si>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</si>
  <si>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</si>
  <si>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</si>
  <si>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</si>
  <si>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</si>
  <si>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</si>
  <si>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</si>
  <si>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</si>
  <si>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</si>
  <si>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</si>
  <si>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</si>
  <si>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</si>
  <si>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</si>
  <si>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</si>
  <si>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</si>
  <si>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</si>
  <si>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</si>
  <si>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</si>
  <si>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</si>
  <si>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</si>
  <si>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</si>
  <si>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</si>
  <si>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</si>
  <si>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</si>
  <si>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</si>
  <si>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</si>
  <si>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</si>
  <si>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</si>
  <si>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</si>
  <si>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</si>
  <si>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</si>
  <si>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</si>
  <si>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</si>
  <si>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</si>
  <si>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</si>
  <si>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</si>
  <si>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</si>
  <si>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</si>
  <si>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</si>
  <si>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</si>
  <si>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</si>
  <si>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</si>
  <si>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</si>
  <si>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</si>
  <si>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</si>
  <si>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</si>
  <si>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</si>
  <si>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</si>
  <si>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</si>
  <si>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</si>
  <si>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</si>
  <si>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</si>
  <si>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</si>
  <si>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</si>
  <si>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</si>
  <si>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</si>
  <si>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</si>
  <si>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</si>
  <si>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</si>
  <si>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</si>
  <si>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</si>
  <si>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</si>
  <si>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</si>
  <si>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</si>
  <si>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</si>
  <si>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</si>
  <si>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</si>
  <si>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</si>
  <si>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</si>
  <si>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</si>
  <si>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</si>
  <si>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</si>
  <si>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</si>
  <si>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</si>
  <si>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</si>
  <si>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</si>
  <si>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</si>
  <si>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</si>
  <si>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</si>
  <si>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</si>
  <si>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</si>
  <si>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</si>
  <si>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</si>
  <si>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</si>
  <si>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</si>
  <si>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</si>
  <si>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</si>
  <si>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</si>
  <si>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</si>
  <si>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</si>
  <si>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</si>
  <si>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</si>
  <si>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</si>
  <si>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</si>
  <si>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</si>
  <si>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</si>
  <si>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</si>
  <si>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</si>
  <si>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</si>
  <si>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</si>
  <si>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</si>
  <si>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</si>
  <si>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</si>
  <si>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</si>
  <si>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</si>
  <si>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</si>
  <si>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</si>
  <si>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</si>
  <si>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</si>
  <si>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</si>
  <si>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</si>
  <si>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</si>
  <si>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</si>
  <si>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</si>
  <si>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</si>
  <si>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</si>
  <si>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</si>
  <si>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</si>
  <si>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</si>
  <si>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</si>
  <si>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</si>
  <si>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</si>
  <si>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</si>
  <si>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</si>
  <si>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</si>
  <si>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</si>
  <si>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</si>
  <si>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</si>
  <si>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</si>
  <si>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</si>
  <si>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</si>
  <si>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</si>
  <si>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</si>
  <si>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</si>
  <si>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</si>
  <si>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</si>
  <si>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</si>
  <si>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</si>
  <si>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</si>
  <si>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</si>
  <si>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</si>
  <si>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</si>
  <si>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</si>
  <si>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</si>
  <si>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</si>
  <si>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</si>
  <si>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</si>
  <si>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</si>
  <si>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</si>
  <si>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</si>
  <si>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</si>
  <si>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</si>
  <si>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</si>
  <si>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</si>
  <si>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</si>
  <si>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</si>
  <si>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</si>
  <si>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</si>
  <si>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</si>
  <si>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</si>
  <si>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</si>
  <si>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</si>
  <si>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</si>
  <si>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</si>
  <si>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</si>
  <si>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</si>
  <si>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</si>
  <si>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</si>
  <si>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</si>
  <si>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</si>
  <si>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</si>
  <si>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</si>
  <si>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</si>
  <si>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</si>
  <si>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</si>
  <si>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</si>
  <si>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</si>
  <si>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</si>
  <si>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</si>
  <si>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</si>
  <si>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</si>
  <si>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</si>
  <si>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</si>
  <si>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</si>
  <si>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</si>
  <si>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</si>
  <si>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</si>
  <si>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</si>
  <si>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</si>
  <si>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</si>
  <si>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</si>
  <si>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</si>
  <si>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</si>
  <si>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</si>
  <si>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</si>
  <si>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</si>
  <si>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</si>
  <si>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</si>
  <si>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</si>
  <si>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</si>
  <si>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</si>
  <si>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</si>
  <si>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</si>
  <si>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</si>
  <si>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</si>
  <si>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</si>
  <si>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</si>
  <si>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</si>
  <si>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</si>
  <si>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</si>
  <si>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</si>
  <si>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</si>
  <si>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</si>
  <si>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</si>
  <si>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</si>
  <si>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</si>
  <si>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</si>
  <si>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</si>
  <si>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</si>
  <si>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</si>
  <si>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</si>
  <si>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</si>
  <si>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</si>
  <si>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</si>
  <si>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</si>
  <si>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</si>
  <si>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</si>
  <si>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</si>
  <si>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</si>
  <si>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</si>
  <si>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</si>
  <si>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</si>
  <si>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</si>
  <si>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</si>
  <si>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</si>
  <si>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</si>
  <si>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</si>
  <si>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</si>
  <si>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</si>
  <si>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</si>
  <si>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</si>
  <si>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</si>
  <si>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</si>
  <si>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</si>
  <si>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</si>
  <si>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</si>
  <si>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</si>
  <si>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</si>
  <si>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</si>
  <si>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</si>
  <si>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</si>
  <si>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</si>
  <si>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</si>
  <si>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</si>
  <si>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</si>
  <si>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</si>
  <si>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</si>
  <si>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</si>
  <si>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</si>
  <si>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</si>
  <si>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</si>
  <si>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</si>
  <si>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</si>
  <si>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</si>
  <si>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</si>
  <si>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</si>
  <si>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</si>
  <si>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</si>
  <si>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</si>
  <si>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</si>
  <si>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</si>
  <si>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</si>
  <si>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</si>
  <si>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</si>
  <si>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</si>
  <si>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</si>
  <si>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</si>
  <si>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</si>
  <si>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</si>
  <si>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</si>
  <si>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</si>
  <si>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</si>
  <si>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</si>
  <si>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</si>
  <si>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</si>
  <si>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</si>
  <si>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</si>
  <si>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</si>
  <si>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</si>
  <si>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</si>
  <si>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</si>
  <si>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</si>
  <si>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</si>
  <si>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</si>
  <si>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</si>
  <si>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</si>
  <si>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</si>
  <si>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</si>
  <si>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</si>
  <si>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</si>
  <si>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</si>
  <si>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</si>
  <si>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</si>
  <si>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</si>
  <si>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</si>
  <si>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</si>
  <si>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</si>
  <si>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</si>
  <si>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</si>
  <si>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</si>
  <si>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</si>
  <si>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</si>
  <si>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</si>
  <si>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</si>
  <si>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</si>
  <si>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</si>
  <si>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</si>
  <si>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</si>
  <si>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</si>
  <si>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</si>
  <si>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</si>
  <si>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</si>
  <si>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</si>
  <si>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</si>
  <si>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</si>
  <si>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</si>
  <si>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</si>
  <si>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</si>
  <si>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</si>
  <si>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</si>
  <si>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</si>
  <si>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</si>
  <si>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</si>
  <si>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</si>
  <si>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</si>
  <si>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</si>
  <si>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</si>
  <si>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</si>
  <si>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</si>
  <si>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</si>
  <si>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</si>
  <si>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</si>
  <si>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</si>
  <si>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</si>
  <si>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</si>
  <si>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</si>
  <si>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</si>
  <si>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</si>
  <si>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</si>
  <si>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</si>
  <si>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</si>
  <si>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</si>
  <si>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</si>
  <si>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</si>
  <si>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</si>
  <si>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</si>
  <si>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</si>
  <si>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</si>
  <si>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</si>
  <si>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</si>
  <si>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</si>
  <si>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</si>
  <si>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</si>
  <si>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</si>
  <si>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</si>
  <si>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</si>
  <si>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</si>
  <si>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</si>
  <si>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</si>
  <si>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</si>
  <si>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</si>
  <si>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</si>
  <si>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</si>
  <si>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</si>
  <si>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</si>
  <si>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</si>
  <si>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</si>
  <si>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</si>
  <si>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</si>
  <si>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</si>
  <si>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</si>
  <si>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</si>
  <si>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</si>
  <si>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</si>
  <si>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</si>
  <si>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</si>
  <si>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</si>
  <si>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</si>
  <si>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</si>
  <si>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</si>
  <si>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</si>
  <si>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</si>
  <si>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</si>
  <si>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</si>
  <si>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</si>
  <si>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</si>
  <si>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</si>
  <si>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</si>
  <si>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</si>
  <si>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</si>
  <si>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</si>
  <si>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</si>
  <si>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</si>
  <si>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</si>
  <si>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</si>
  <si>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</si>
  <si>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</si>
  <si>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</si>
  <si>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</si>
  <si>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</si>
  <si>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</si>
  <si>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</si>
  <si>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</si>
  <si>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</si>
  <si>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</si>
  <si>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</si>
  <si>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</si>
  <si>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</si>
  <si>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</si>
  <si>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</si>
  <si>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</si>
  <si>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</si>
  <si>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</si>
  <si>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</si>
  <si>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</si>
  <si>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</si>
  <si>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</si>
  <si>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</si>
  <si>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</si>
  <si>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</si>
  <si>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</si>
  <si>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</si>
  <si>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</si>
  <si>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</si>
  <si>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</si>
  <si>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</si>
  <si>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</si>
  <si>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</si>
  <si>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</si>
  <si>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</si>
  <si>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</si>
  <si>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</si>
  <si>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</si>
  <si>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</si>
  <si>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</si>
  <si>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</si>
  <si>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</si>
  <si>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</si>
  <si>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</si>
  <si>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</si>
  <si>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</si>
  <si>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</si>
  <si>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</si>
  <si>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</si>
  <si>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</si>
  <si>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</si>
  <si>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</si>
  <si>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</si>
  <si>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</si>
  <si>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</si>
  <si>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</si>
  <si>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</si>
  <si>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</si>
  <si>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</si>
  <si>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</si>
  <si>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</si>
  <si>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</si>
  <si>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</si>
  <si>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</si>
  <si>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</si>
  <si>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</si>
  <si>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</si>
  <si>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</si>
  <si>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</si>
  <si>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</si>
  <si>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</si>
  <si>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</si>
  <si>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</si>
  <si>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</si>
  <si>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</si>
  <si>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</si>
  <si>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</si>
  <si>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</si>
  <si>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</si>
  <si>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</si>
  <si>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</si>
  <si>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</si>
  <si>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</si>
  <si>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</si>
  <si>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</si>
  <si>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</si>
  <si>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</si>
  <si>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</si>
  <si>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</si>
  <si>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</si>
  <si>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</si>
  <si>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</si>
  <si>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</si>
  <si>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</si>
  <si>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</si>
  <si>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</si>
  <si>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</si>
  <si>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</si>
  <si>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</si>
  <si>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</si>
  <si>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</si>
  <si>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</si>
  <si>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</si>
  <si>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</si>
  <si>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</si>
  <si>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</si>
  <si>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</si>
  <si>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</si>
  <si>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</si>
  <si>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</si>
  <si>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</si>
  <si>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</si>
  <si>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</si>
  <si>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</si>
  <si>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</si>
  <si>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</si>
  <si>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</si>
  <si>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</si>
  <si>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</si>
  <si>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</si>
  <si>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</si>
  <si>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</si>
  <si>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</si>
  <si>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</si>
  <si>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</si>
  <si>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</si>
  <si>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</si>
  <si>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</si>
  <si>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</si>
  <si>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</si>
  <si>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</si>
  <si>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</si>
  <si>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</si>
  <si>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</si>
  <si>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</si>
  <si>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</si>
  <si>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</si>
  <si>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</si>
  <si>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</si>
  <si>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</si>
  <si>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</si>
  <si>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</si>
  <si>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</si>
  <si>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</si>
  <si>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</si>
  <si>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</si>
  <si>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</si>
  <si>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</si>
  <si>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</si>
  <si>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</si>
  <si>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</si>
  <si>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</si>
  <si>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</si>
  <si>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</si>
  <si>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</si>
  <si>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</si>
  <si>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</si>
  <si>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</si>
  <si>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</si>
  <si>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</si>
  <si>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</si>
  <si>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</si>
  <si>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</si>
  <si>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</si>
  <si>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</si>
  <si>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</si>
  <si>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</si>
  <si>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</si>
  <si>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</si>
  <si>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</si>
  <si>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</si>
  <si>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</si>
  <si>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</si>
  <si>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</si>
  <si>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</si>
  <si>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</si>
  <si>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</si>
  <si>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</si>
  <si>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</si>
  <si>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</si>
  <si>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</si>
  <si>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</si>
  <si>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</si>
  <si>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</si>
  <si>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</si>
  <si>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</si>
  <si>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</si>
  <si>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</si>
  <si>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</si>
  <si>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</si>
  <si>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</si>
  <si>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</si>
  <si>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</si>
  <si>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</si>
  <si>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</si>
  <si>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</si>
  <si>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</si>
  <si>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</si>
  <si>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</si>
  <si>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</si>
  <si>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</si>
  <si>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</si>
  <si>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</si>
  <si>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</si>
  <si>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</si>
  <si>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</si>
  <si>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</si>
  <si>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</si>
  <si>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</si>
  <si>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</si>
  <si>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</si>
  <si>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</si>
  <si>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</si>
  <si>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</si>
  <si>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</si>
  <si>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</si>
  <si>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</si>
  <si>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</si>
  <si>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</si>
  <si>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</si>
  <si>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</si>
  <si>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</si>
  <si>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</si>
  <si>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</si>
  <si>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</si>
  <si>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</si>
  <si>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</si>
  <si>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</si>
  <si>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</si>
  <si>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</si>
  <si>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</si>
  <si>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</si>
  <si>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</si>
  <si>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</si>
  <si>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</si>
  <si>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</si>
  <si>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</si>
  <si>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</si>
  <si>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</si>
  <si>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</si>
  <si>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</si>
  <si>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</si>
  <si>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</si>
  <si>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</si>
  <si>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</si>
  <si>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</si>
  <si>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</si>
  <si>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</si>
  <si>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</si>
  <si>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</si>
  <si>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</si>
  <si>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</si>
  <si>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</si>
  <si>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</si>
  <si>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</si>
  <si>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</si>
  <si>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</si>
  <si>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</si>
  <si>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</si>
  <si>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</si>
  <si>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</si>
  <si>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</si>
  <si>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</si>
  <si>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</si>
  <si>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</si>
  <si>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</si>
  <si>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</si>
  <si>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</si>
  <si>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</si>
  <si>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</si>
  <si>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</si>
  <si>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</si>
  <si>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</si>
  <si>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</si>
  <si>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</si>
  <si>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</si>
  <si>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</si>
  <si>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</si>
  <si>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</si>
  <si>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</si>
  <si>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</si>
  <si>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</si>
  <si>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</si>
  <si>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</si>
  <si>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</si>
  <si>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</si>
  <si>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</si>
  <si>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</si>
  <si>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</si>
  <si>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</si>
  <si>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</si>
  <si>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</si>
  <si>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</si>
  <si>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</si>
  <si>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</si>
  <si>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</si>
  <si>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</si>
  <si>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</si>
  <si>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</si>
  <si>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</si>
  <si>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</si>
  <si>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</si>
  <si>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</si>
  <si>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</si>
  <si>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</si>
  <si>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</si>
  <si>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</si>
  <si>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</si>
  <si>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</si>
  <si>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</si>
  <si>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</si>
  <si>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</si>
  <si>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</si>
  <si>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</si>
  <si>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</si>
  <si>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</si>
  <si>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</si>
  <si>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</si>
  <si>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</si>
  <si>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</si>
  <si>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</si>
  <si>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</si>
  <si>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</si>
  <si>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</si>
  <si>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</si>
  <si>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</si>
  <si>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</si>
  <si>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</si>
  <si>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</si>
  <si>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</si>
  <si>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</si>
  <si>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</si>
  <si>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</si>
  <si>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</si>
  <si>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</si>
  <si>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</si>
  <si>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</si>
  <si>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</si>
  <si>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</si>
  <si>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</si>
  <si>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</si>
  <si>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</si>
  <si>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</si>
  <si>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</si>
  <si>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</si>
  <si>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</si>
  <si>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</si>
  <si>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</si>
  <si>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</si>
  <si>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</si>
  <si>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</si>
  <si>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</si>
  <si>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</si>
  <si>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</si>
  <si>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</si>
  <si>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</si>
  <si>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</si>
  <si>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</si>
  <si>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</si>
  <si>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</si>
  <si>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</si>
  <si>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</si>
  <si>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</si>
  <si>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</si>
  <si>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</si>
  <si>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</si>
  <si>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</si>
  <si>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</si>
  <si>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</si>
  <si>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</si>
  <si>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</si>
  <si>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</si>
  <si>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</si>
  <si>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</si>
  <si>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</si>
  <si>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</si>
  <si>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</si>
  <si>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</si>
  <si>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</si>
  <si>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</si>
  <si>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</si>
  <si>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</si>
  <si>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</si>
  <si>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</si>
  <si>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</si>
  <si>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</si>
  <si>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</si>
  <si>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</si>
  <si>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</si>
  <si>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</si>
  <si>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</si>
  <si>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</si>
  <si>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</si>
  <si>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</si>
  <si>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</si>
  <si>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</si>
  <si>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</si>
  <si>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</si>
  <si>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</si>
  <si>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</si>
  <si>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</si>
  <si>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</si>
  <si>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</si>
  <si>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</si>
  <si>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</si>
  <si>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</si>
  <si>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</si>
  <si>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</si>
  <si>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</si>
  <si>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</si>
  <si>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</si>
  <si>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</si>
  <si>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</si>
  <si>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</si>
  <si>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</si>
  <si>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</si>
  <si>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</si>
  <si>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</si>
  <si>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</si>
  <si>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</si>
  <si>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</si>
  <si>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</si>
  <si>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</si>
  <si>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</si>
  <si>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</si>
  <si>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</si>
  <si>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</si>
  <si>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</si>
  <si>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</si>
  <si>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</si>
  <si>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</si>
  <si>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</si>
  <si>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</si>
  <si>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</si>
  <si>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</si>
  <si>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</si>
  <si>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</si>
  <si>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</si>
  <si>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</si>
  <si>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</si>
  <si>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</si>
  <si>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</si>
  <si>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</si>
  <si>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</si>
  <si>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</si>
  <si>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</si>
  <si>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</si>
  <si>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</si>
  <si>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</si>
  <si>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</si>
  <si>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</si>
  <si>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</si>
  <si>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</si>
  <si>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</si>
  <si>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</si>
  <si>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</si>
  <si>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</si>
  <si>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</si>
  <si>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</si>
  <si>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</si>
  <si>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</si>
  <si>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</si>
  <si>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</si>
  <si>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</si>
  <si>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</si>
  <si>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</si>
  <si>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</si>
  <si>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</si>
  <si>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</si>
  <si>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</si>
  <si>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</si>
  <si>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</si>
  <si>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</si>
  <si>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</si>
  <si>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</si>
  <si>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</si>
  <si>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</si>
  <si>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</si>
  <si>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</si>
  <si>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</si>
  <si>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</si>
  <si>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</si>
  <si>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</si>
  <si>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</si>
  <si>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</si>
  <si>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</si>
  <si>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</si>
  <si>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</si>
  <si>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</si>
  <si>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</si>
  <si>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</si>
  <si>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</si>
  <si>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</si>
  <si>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</si>
  <si>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</si>
  <si>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</si>
  <si>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</si>
  <si>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</si>
  <si>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</si>
  <si>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</si>
  <si>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</si>
  <si>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</si>
  <si>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</si>
  <si>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</si>
  <si>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</si>
  <si>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</si>
  <si>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</si>
  <si>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</si>
  <si>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</si>
  <si>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</si>
  <si>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</si>
  <si>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</si>
  <si>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</si>
  <si>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</si>
  <si>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</si>
  <si>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</si>
  <si>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</si>
  <si>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</si>
  <si>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</si>
  <si>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</si>
  <si>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</si>
  <si>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</si>
  <si>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</si>
  <si>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</si>
  <si>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</si>
  <si>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</si>
  <si>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</si>
  <si>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</si>
  <si>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</si>
  <si>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</si>
  <si>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</si>
  <si>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</si>
  <si>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</si>
  <si>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</si>
  <si>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</si>
  <si>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</si>
  <si>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</si>
  <si>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</si>
  <si>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</si>
  <si>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</si>
  <si>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</si>
  <si>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</si>
  <si>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</si>
  <si>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</si>
  <si>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</si>
  <si>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</si>
  <si>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</si>
  <si>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</si>
  <si>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</si>
  <si>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</si>
  <si>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</si>
  <si>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</si>
  <si>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</si>
  <si>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</si>
  <si>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</si>
  <si>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</si>
  <si>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</si>
  <si>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</si>
  <si>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</si>
  <si>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</si>
  <si>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</si>
  <si>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</si>
  <si>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</si>
  <si>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</si>
  <si>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</si>
  <si>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</si>
  <si>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</si>
  <si>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</si>
  <si>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</si>
  <si>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</si>
  <si>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</si>
  <si>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</si>
  <si>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</si>
  <si>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</si>
  <si>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</si>
  <si>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</si>
  <si>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</si>
  <si>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</si>
  <si>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</si>
  <si>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</si>
  <si>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</si>
  <si>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</si>
  <si>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</si>
  <si>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</si>
  <si>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</si>
  <si>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</si>
  <si>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</si>
  <si>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</si>
  <si>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</si>
  <si>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</si>
  <si>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</si>
  <si>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</si>
  <si>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</si>
  <si>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</si>
  <si>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</si>
  <si>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</si>
  <si>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</si>
  <si>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</si>
  <si>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</si>
  <si>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</si>
  <si>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</si>
  <si>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</si>
  <si>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</si>
  <si>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</si>
  <si>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</si>
  <si>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</si>
  <si>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</si>
  <si>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</si>
  <si>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</si>
  <si>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</si>
  <si>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</si>
  <si>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</si>
  <si>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</si>
  <si>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</si>
  <si>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</si>
  <si>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</si>
  <si>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</si>
  <si>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</si>
  <si>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</si>
  <si>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</si>
  <si>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</si>
  <si>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</si>
  <si>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</si>
  <si>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</si>
  <si>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</si>
  <si>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</si>
  <si>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</si>
  <si>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</si>
  <si>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</si>
  <si>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</si>
  <si>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</si>
  <si>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</si>
  <si>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</si>
  <si>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</si>
  <si>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</si>
  <si>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</si>
  <si>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</si>
  <si>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</si>
  <si>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</si>
  <si>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</si>
  <si>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</si>
  <si>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</si>
  <si>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</si>
  <si>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</si>
  <si>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</si>
  <si>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</si>
  <si>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</si>
  <si>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</si>
  <si>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</si>
  <si>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</si>
  <si>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</si>
  <si>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</si>
  <si>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</si>
  <si>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</si>
  <si>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</si>
  <si>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</si>
  <si>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</si>
  <si>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</si>
  <si>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</si>
  <si>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</si>
  <si>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</si>
  <si>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</si>
  <si>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</si>
  <si>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</si>
  <si>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</si>
  <si>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</si>
  <si>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</si>
  <si>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</si>
  <si>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</si>
  <si>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</si>
  <si>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</si>
  <si>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</si>
  <si>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</si>
  <si>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</si>
  <si>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</si>
  <si>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</si>
  <si>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</si>
  <si>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</si>
  <si>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</si>
  <si>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</si>
  <si>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</si>
  <si>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</si>
  <si>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</si>
  <si>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</si>
  <si>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</si>
  <si>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</si>
  <si>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</si>
  <si>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</si>
  <si>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</si>
  <si>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</si>
  <si>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</si>
  <si>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</si>
  <si>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</si>
  <si>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</si>
  <si>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</si>
  <si>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</si>
  <si>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</si>
  <si>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</si>
  <si>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</si>
  <si>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</si>
  <si>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</si>
  <si>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</si>
  <si>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</si>
  <si>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</si>
  <si>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</si>
  <si>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</si>
  <si>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</si>
  <si>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</si>
  <si>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</si>
  <si>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</si>
  <si>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</si>
  <si>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</si>
  <si>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</si>
  <si>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</si>
  <si>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</si>
  <si>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</si>
  <si>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</si>
  <si>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</si>
  <si>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</si>
  <si>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</si>
  <si>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</si>
  <si>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</si>
  <si>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</si>
  <si>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</si>
  <si>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</si>
  <si>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</si>
  <si>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</si>
  <si>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</si>
  <si>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</si>
  <si>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</si>
  <si>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</si>
  <si>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</si>
  <si>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</si>
  <si>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</si>
  <si>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</si>
  <si>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</si>
  <si>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</si>
  <si>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</si>
  <si>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</si>
  <si>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</si>
  <si>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</si>
  <si>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</si>
  <si>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</si>
  <si>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</si>
  <si>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</si>
  <si>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</si>
  <si>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</si>
  <si>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</si>
  <si>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</si>
  <si>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</si>
  <si>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</si>
  <si>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</si>
  <si>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</si>
  <si>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</si>
  <si>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</si>
  <si>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</si>
  <si>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</si>
  <si>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</si>
  <si>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</si>
  <si>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</si>
  <si>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</si>
  <si>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</si>
  <si>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</si>
  <si>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</si>
  <si>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</si>
  <si>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</si>
  <si>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</si>
  <si>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</si>
  <si>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</si>
  <si>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</si>
  <si>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</si>
  <si>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</si>
  <si>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</si>
  <si>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</si>
  <si>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</si>
  <si>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</si>
  <si>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</si>
  <si>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</si>
  <si>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</si>
  <si>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</si>
  <si>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</si>
  <si>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</si>
  <si>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</si>
  <si>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</si>
  <si>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</si>
  <si>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</si>
  <si>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</si>
  <si>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</si>
  <si>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</si>
  <si>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</si>
  <si>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</si>
  <si>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</si>
  <si>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</si>
  <si>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</si>
  <si>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</si>
  <si>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</si>
  <si>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</si>
  <si>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</si>
  <si>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</si>
  <si>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</si>
  <si>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</si>
  <si>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</si>
  <si>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</si>
  <si>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</si>
  <si>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</si>
  <si>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</si>
  <si>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</si>
  <si>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</si>
  <si>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</si>
  <si>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</si>
  <si>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</si>
  <si>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</si>
  <si>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</si>
  <si>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</si>
  <si>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</si>
  <si>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</si>
  <si>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</si>
  <si>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</si>
  <si>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</si>
  <si>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</si>
  <si>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</si>
  <si>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</si>
  <si>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</si>
  <si>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</si>
  <si>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</si>
  <si>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</si>
  <si>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</si>
  <si>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</si>
  <si>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</si>
  <si>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</si>
  <si>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</si>
  <si>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</si>
  <si>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</si>
  <si>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</si>
  <si>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</si>
  <si>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</si>
  <si>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</si>
  <si>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</si>
  <si>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</si>
  <si>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</si>
  <si>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</si>
  <si>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</si>
  <si>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</si>
  <si>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</si>
  <si>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</si>
  <si>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</si>
  <si>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</si>
  <si>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</si>
  <si>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</si>
  <si>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</si>
  <si>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</si>
  <si>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</si>
  <si>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</si>
  <si>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</si>
  <si>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</si>
  <si>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</si>
  <si>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</si>
  <si>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</si>
  <si>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</si>
  <si>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</si>
  <si>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</si>
  <si>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</si>
  <si>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</si>
  <si>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</si>
  <si>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</si>
  <si>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</si>
  <si>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</si>
  <si>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</si>
  <si>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</si>
  <si>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</si>
  <si>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</si>
  <si>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</si>
  <si>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</si>
  <si>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</si>
  <si>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</si>
  <si>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</si>
  <si>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</si>
  <si>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</si>
  <si>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</si>
  <si>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</si>
  <si>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</si>
  <si>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</si>
  <si>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</si>
  <si>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</si>
  <si>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</si>
  <si>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</si>
  <si>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</si>
  <si>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</si>
  <si>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</si>
  <si>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</si>
  <si>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</si>
  <si>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</si>
  <si>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</si>
  <si>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</si>
  <si>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</si>
  <si>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</si>
  <si>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</si>
  <si>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</si>
  <si>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</si>
  <si>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</si>
  <si>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</si>
  <si>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</si>
  <si>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</si>
  <si>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</si>
  <si>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</si>
  <si>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</si>
  <si>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</si>
  <si>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</si>
  <si>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</si>
  <si>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</si>
  <si>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</si>
  <si>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</si>
  <si>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</si>
  <si>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</si>
  <si>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</si>
  <si>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</si>
  <si>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</si>
  <si>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</si>
  <si>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</si>
  <si>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</si>
  <si>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</si>
  <si>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</si>
  <si>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</si>
  <si>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</si>
  <si>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</si>
  <si>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</si>
  <si>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</si>
  <si>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</si>
  <si>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</si>
  <si>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</si>
  <si>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</si>
  <si>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</si>
  <si>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</si>
  <si>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</si>
  <si>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</si>
  <si>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</si>
  <si>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</si>
  <si>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</si>
  <si>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</si>
  <si>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</si>
  <si>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</si>
  <si>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</si>
  <si>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</si>
  <si>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</si>
  <si>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</si>
  <si>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</si>
  <si>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</si>
  <si>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</si>
  <si>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</si>
  <si>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</si>
  <si>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</si>
  <si>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</si>
  <si>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</si>
  <si>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</si>
  <si>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</si>
  <si>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</si>
  <si>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</si>
  <si>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</si>
  <si>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</si>
  <si>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</si>
  <si>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</si>
  <si>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</si>
  <si>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</si>
  <si>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</si>
  <si>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</si>
  <si>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</si>
  <si>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</si>
  <si>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</si>
  <si>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</si>
  <si>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</si>
  <si>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</si>
  <si>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</si>
  <si>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</si>
  <si>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</si>
  <si>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</si>
  <si>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</si>
  <si>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</si>
  <si>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</si>
  <si>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</si>
  <si>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</si>
  <si>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</si>
  <si>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</si>
  <si>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</si>
  <si>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</si>
  <si>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</si>
  <si>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</si>
  <si>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</si>
  <si>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</si>
  <si>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</si>
  <si>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</si>
  <si>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</si>
  <si>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</si>
  <si>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</si>
  <si>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</si>
  <si>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</si>
  <si>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</si>
  <si>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</si>
  <si>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</si>
  <si>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</si>
  <si>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</si>
  <si>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</si>
  <si>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</si>
  <si>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</si>
  <si>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</si>
  <si>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</si>
  <si>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</si>
  <si>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</si>
  <si>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</si>
  <si>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</si>
  <si>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</si>
  <si>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</si>
  <si>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</si>
  <si>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</si>
  <si>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</si>
  <si>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</si>
  <si>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</si>
  <si>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</si>
  <si>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</si>
  <si>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</si>
  <si>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</si>
  <si>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</si>
  <si>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</si>
  <si>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</si>
  <si>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</si>
  <si>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</si>
  <si>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</si>
  <si>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</si>
  <si>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</si>
  <si>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</si>
  <si>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</si>
  <si>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</si>
  <si>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</si>
  <si>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</si>
  <si>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</si>
  <si>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</si>
  <si>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</si>
  <si>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</si>
  <si>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</si>
  <si>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</si>
  <si>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</si>
  <si>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</si>
  <si>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</si>
  <si>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</si>
  <si>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</si>
  <si>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</si>
  <si>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</si>
  <si>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</si>
  <si>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</si>
  <si>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</si>
  <si>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</si>
  <si>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</si>
  <si>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</si>
  <si>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</si>
  <si>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</si>
  <si>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</si>
  <si>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</si>
  <si>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</si>
  <si>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</si>
  <si>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</si>
  <si>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</si>
  <si>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</si>
  <si>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</si>
  <si>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</si>
  <si>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</si>
  <si>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</si>
  <si>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</si>
  <si>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</si>
  <si>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</si>
  <si>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</si>
  <si>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</si>
  <si>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</si>
  <si>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</si>
  <si>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</si>
  <si>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</si>
  <si>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</si>
  <si>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</si>
  <si>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</si>
  <si>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</si>
  <si>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</si>
  <si>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</si>
  <si>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</si>
  <si>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</si>
  <si>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</si>
  <si>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</si>
  <si>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</si>
  <si>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</si>
  <si>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</si>
  <si>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</si>
  <si>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</si>
  <si>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</si>
  <si>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</si>
  <si>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</si>
  <si>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</si>
  <si>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</si>
  <si>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</si>
  <si>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</si>
  <si>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</si>
  <si>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</si>
  <si>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</si>
  <si>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</si>
  <si>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</si>
  <si>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</si>
  <si>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</si>
  <si>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</si>
  <si>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</si>
  <si>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</si>
  <si>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</si>
  <si>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</si>
  <si>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</si>
  <si>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</si>
  <si>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</si>
  <si>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</si>
  <si>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</si>
  <si>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</si>
  <si>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</si>
  <si>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</si>
  <si>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</si>
  <si>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</si>
  <si>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</si>
  <si>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</si>
  <si>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</si>
  <si>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</si>
  <si>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</si>
  <si>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</si>
  <si>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</si>
  <si>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</si>
  <si>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</si>
  <si>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</si>
  <si>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</si>
  <si>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</si>
  <si>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</si>
  <si>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</si>
  <si>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</si>
  <si>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</si>
  <si>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</si>
  <si>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</si>
  <si>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</si>
  <si>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</si>
  <si>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</si>
  <si>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</si>
  <si>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</si>
  <si>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</si>
  <si>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</si>
  <si>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</si>
  <si>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</si>
  <si>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</si>
  <si>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</si>
  <si>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</si>
  <si>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</si>
  <si>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</si>
  <si>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</si>
  <si>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</si>
  <si>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</si>
  <si>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</si>
  <si>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</si>
  <si>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</si>
  <si>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</si>
  <si>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</si>
  <si>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</si>
  <si>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</si>
  <si>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</si>
  <si>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</si>
  <si>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</si>
  <si>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</si>
  <si>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</si>
  <si>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</si>
  <si>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</si>
  <si>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</si>
  <si>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</si>
  <si>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</si>
  <si>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</si>
  <si>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</si>
  <si>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</si>
  <si>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</si>
  <si>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</si>
  <si>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</si>
  <si>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</si>
  <si>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</si>
  <si>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</si>
  <si>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</si>
  <si>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</si>
  <si>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</si>
  <si>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</si>
  <si>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</si>
  <si>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</si>
  <si>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</si>
  <si>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</si>
  <si>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</si>
  <si>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</si>
  <si>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</si>
  <si>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</si>
  <si>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</si>
  <si>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</si>
  <si>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</si>
  <si>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</si>
  <si>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</si>
  <si>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</si>
  <si>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</si>
  <si>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</si>
  <si>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</si>
  <si>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</si>
  <si>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</si>
  <si>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</si>
  <si>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</si>
  <si>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</si>
  <si>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</si>
  <si>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</si>
  <si>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</si>
  <si>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</si>
  <si>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</si>
  <si>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</si>
  <si>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</si>
  <si>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</si>
  <si>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</si>
  <si>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</si>
  <si>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</si>
  <si>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</si>
  <si>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</si>
  <si>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</si>
  <si>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</si>
  <si>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</si>
  <si>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</si>
  <si>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</si>
  <si>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</si>
  <si>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</si>
  <si>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</si>
  <si>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</si>
  <si>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</si>
  <si>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</si>
  <si>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</si>
  <si>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</si>
  <si>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</si>
  <si>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</si>
  <si>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</si>
  <si>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</si>
  <si>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</si>
  <si>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</si>
  <si>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</si>
  <si>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</si>
  <si>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</si>
  <si>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</si>
  <si>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</si>
  <si>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</si>
  <si>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</si>
  <si>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</si>
  <si>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</si>
  <si>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</si>
  <si>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</si>
  <si>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</si>
  <si>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</si>
  <si>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</si>
  <si>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</si>
  <si>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</si>
  <si>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</si>
  <si>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</si>
  <si>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</si>
  <si>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</si>
  <si>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</si>
  <si>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</si>
  <si>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</si>
  <si>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</si>
  <si>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</si>
  <si>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</si>
  <si>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</si>
  <si>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</si>
  <si>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</si>
  <si>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</si>
  <si>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</si>
  <si>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</si>
  <si>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</si>
  <si>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</si>
  <si>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</si>
  <si>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</si>
  <si>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</si>
  <si>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</si>
  <si>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</si>
  <si>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</si>
  <si>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</si>
  <si>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</si>
  <si>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</si>
  <si>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</si>
  <si>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</si>
  <si>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</si>
  <si>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</si>
  <si>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</si>
  <si>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</si>
  <si>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</si>
  <si>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</si>
  <si>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</si>
  <si>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</si>
  <si>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</si>
  <si>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</si>
  <si>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</si>
  <si>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</si>
  <si>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</si>
  <si>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</si>
  <si>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</si>
  <si>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</si>
  <si>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</si>
  <si>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</si>
  <si>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</si>
  <si>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</si>
  <si>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</si>
  <si>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</si>
  <si>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</si>
  <si>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</si>
  <si>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</si>
  <si>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</si>
  <si>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</si>
  <si>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</si>
  <si>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</si>
  <si>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</si>
  <si>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</si>
  <si>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</si>
  <si>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</si>
  <si>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</si>
  <si>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</si>
  <si>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</si>
  <si>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</si>
  <si>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</si>
  <si>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</si>
  <si>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</si>
  <si>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</si>
  <si>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</si>
  <si>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</si>
  <si>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</si>
  <si>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</si>
  <si>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</si>
  <si>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</si>
  <si>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</si>
  <si>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</si>
  <si>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</si>
  <si>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</si>
  <si>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</si>
  <si>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</si>
  <si>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</si>
  <si>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</si>
  <si>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</si>
  <si>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</si>
  <si>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</si>
  <si>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</si>
  <si>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</si>
  <si>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</si>
  <si>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</si>
  <si>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</si>
  <si>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</si>
  <si>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</si>
  <si>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</si>
  <si>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</si>
  <si>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</si>
  <si>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</si>
  <si>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</si>
  <si>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</si>
  <si>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</si>
  <si>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</si>
  <si>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</si>
  <si>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</si>
  <si>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</si>
  <si>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</si>
  <si>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</si>
  <si>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</si>
  <si>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</si>
  <si>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</si>
  <si>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</si>
  <si>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</si>
  <si>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</si>
  <si>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</si>
  <si>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</si>
  <si>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</si>
  <si>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</si>
  <si>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</si>
  <si>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</si>
  <si>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</si>
  <si>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</si>
  <si>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</si>
  <si>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</si>
  <si>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</si>
  <si>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</si>
  <si>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</si>
  <si>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</si>
  <si>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</si>
  <si>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</si>
  <si>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</si>
  <si>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</si>
  <si>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</si>
  <si>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</si>
  <si>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</si>
  <si>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</si>
  <si>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</si>
  <si>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</si>
  <si>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</si>
  <si>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</si>
  <si>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</si>
  <si>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</si>
  <si>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</si>
  <si>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</si>
  <si>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</si>
  <si>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</si>
  <si>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</si>
  <si>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</si>
  <si>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</si>
  <si>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</si>
  <si>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</si>
  <si>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</si>
  <si>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</si>
  <si>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</si>
  <si>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</si>
  <si>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</si>
  <si>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</si>
  <si>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</si>
  <si>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</si>
  <si>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</si>
  <si>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</si>
  <si>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</si>
  <si>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</si>
  <si>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</si>
  <si>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</si>
  <si>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</si>
  <si>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</si>
  <si>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</si>
  <si>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</si>
  <si>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</si>
  <si>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</si>
  <si>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</si>
  <si>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</si>
  <si>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</si>
  <si>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</si>
  <si>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</si>
  <si>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</si>
  <si>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</si>
  <si>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</si>
  <si>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</si>
  <si>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</si>
  <si>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</si>
  <si>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</si>
  <si>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</si>
  <si>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</si>
  <si>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</si>
  <si>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</si>
  <si>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</si>
  <si>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</si>
  <si>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</si>
  <si>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</si>
  <si>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</si>
  <si>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</si>
  <si>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</si>
  <si>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</si>
  <si>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</si>
  <si>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</si>
  <si>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</si>
  <si>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</si>
  <si>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</si>
  <si>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</si>
  <si>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</si>
  <si>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</si>
  <si>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</si>
  <si>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</si>
  <si>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</si>
  <si>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</si>
  <si>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</si>
  <si>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</si>
  <si>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</si>
  <si>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</si>
  <si>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</si>
  <si>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</si>
  <si>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</si>
  <si>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</si>
  <si>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</si>
  <si>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</si>
  <si>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</si>
  <si>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</si>
  <si>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</si>
  <si>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</si>
  <si>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</si>
  <si>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</si>
  <si>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</si>
  <si>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</si>
  <si>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</si>
  <si>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</si>
  <si>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</si>
  <si>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</si>
  <si>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</si>
  <si>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</si>
  <si>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</si>
  <si>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</si>
  <si>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</si>
  <si>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</si>
  <si>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</si>
  <si>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</si>
  <si>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</si>
  <si>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</si>
  <si>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</si>
  <si>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</si>
  <si>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</si>
  <si>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</si>
  <si>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</si>
  <si>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</si>
  <si>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</si>
  <si>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</si>
  <si>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</si>
  <si>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</si>
  <si>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</si>
  <si>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</si>
  <si>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</si>
  <si>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</si>
  <si>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</si>
  <si>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</si>
  <si>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</si>
  <si>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</si>
  <si>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</si>
  <si>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</si>
  <si>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</si>
  <si>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</si>
  <si>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</si>
  <si>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</si>
  <si>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</si>
  <si>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</si>
  <si>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</si>
  <si>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</si>
  <si>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</si>
  <si>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</si>
  <si>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</si>
  <si>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</si>
  <si>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</si>
  <si>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</si>
  <si>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</si>
  <si>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</si>
  <si>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</si>
  <si>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</si>
  <si>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</si>
  <si>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</si>
  <si>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</si>
  <si>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</si>
  <si>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</si>
  <si>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</si>
  <si>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</si>
  <si>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</si>
  <si>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</si>
  <si>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</si>
  <si>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</si>
  <si>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</si>
  <si>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</si>
  <si>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</si>
  <si>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</si>
  <si>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</si>
  <si>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</si>
  <si>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</si>
  <si>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</si>
  <si>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</si>
  <si>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</si>
  <si>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</si>
  <si>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</si>
  <si>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</si>
  <si>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</si>
  <si>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</si>
  <si>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</si>
  <si>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</si>
  <si>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</si>
  <si>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</si>
  <si>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</si>
  <si>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</si>
  <si>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</si>
  <si>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</si>
  <si>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</si>
  <si>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</si>
  <si>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</si>
  <si>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</si>
  <si>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</si>
  <si>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</si>
  <si>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</si>
  <si>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</si>
  <si>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</si>
  <si>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</si>
  <si>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</si>
  <si>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</si>
  <si>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</si>
  <si>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</si>
  <si>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</si>
  <si>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</si>
  <si>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</si>
  <si>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</si>
  <si>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</si>
  <si>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</si>
  <si>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</si>
  <si>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</si>
  <si>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</si>
  <si>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</si>
  <si>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</si>
  <si>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</si>
  <si>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</si>
  <si>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</si>
  <si>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</si>
  <si>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</si>
  <si>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</si>
  <si>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</si>
  <si>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</si>
  <si>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</si>
  <si>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</si>
  <si>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</si>
  <si>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</si>
  <si>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</si>
  <si>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</si>
  <si>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</si>
  <si>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</si>
  <si>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</si>
  <si>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</si>
  <si>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</si>
  <si>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</si>
  <si>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</si>
  <si>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</si>
  <si>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</si>
  <si>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</si>
  <si>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</si>
  <si>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</si>
  <si>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</si>
  <si>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</si>
  <si>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</si>
  <si>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</si>
  <si>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</si>
  <si>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</si>
  <si>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</si>
  <si>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</si>
  <si>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</si>
  <si>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</si>
  <si>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</si>
  <si>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</si>
  <si>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</si>
  <si>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</si>
  <si>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</si>
  <si>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</si>
  <si>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</si>
  <si>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</si>
  <si>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</si>
  <si>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</si>
  <si>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</si>
  <si>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</si>
  <si>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</si>
  <si>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</si>
  <si>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</si>
  <si>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</si>
  <si>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</si>
  <si>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</si>
  <si>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</si>
  <si>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</si>
  <si>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</si>
  <si>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</si>
  <si>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</si>
  <si>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</si>
  <si>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</si>
  <si>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</si>
  <si>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</si>
  <si>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</si>
  <si>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</si>
  <si>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</si>
  <si>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</si>
  <si>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</si>
  <si>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</si>
  <si>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</si>
  <si>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</si>
  <si>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</si>
  <si>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</si>
  <si>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</si>
  <si>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</si>
  <si>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</si>
  <si>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</si>
  <si>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</si>
  <si>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</si>
  <si>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</si>
  <si>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</si>
  <si>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</si>
  <si>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</si>
  <si>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</si>
  <si>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</si>
  <si>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</si>
  <si>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</si>
  <si>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</si>
  <si>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</si>
  <si>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</si>
  <si>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</si>
  <si>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</si>
  <si>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</si>
  <si>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</si>
  <si>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</si>
  <si>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</si>
  <si>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</si>
  <si>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</si>
  <si>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</si>
  <si>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</si>
  <si>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</si>
  <si>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</si>
  <si>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</si>
  <si>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</si>
  <si>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</si>
  <si>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</si>
  <si>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</si>
  <si>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</si>
  <si>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</si>
  <si>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</si>
  <si>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</si>
  <si>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</si>
  <si>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</si>
  <si>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</si>
  <si>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</si>
  <si>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</si>
  <si>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</si>
  <si>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</si>
  <si>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</si>
  <si>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</si>
  <si>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</si>
  <si>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</si>
  <si>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</si>
  <si>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</si>
  <si>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</si>
  <si>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</si>
  <si>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</si>
  <si>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</si>
  <si>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</si>
  <si>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</si>
  <si>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</si>
  <si>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</si>
  <si>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</si>
  <si>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</si>
  <si>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</si>
  <si>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</si>
  <si>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</si>
  <si>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</si>
  <si>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</si>
  <si>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</si>
  <si>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</si>
  <si>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</si>
  <si>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</si>
  <si>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</si>
  <si>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</si>
  <si>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</si>
  <si>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</si>
  <si>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</si>
  <si>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</si>
  <si>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</si>
  <si>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</si>
  <si>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</si>
  <si>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</si>
  <si>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</si>
  <si>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</si>
  <si>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</si>
  <si>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</si>
  <si>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</si>
  <si>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</si>
  <si>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</si>
  <si>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</si>
  <si>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</si>
  <si>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</si>
  <si>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</si>
  <si>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</si>
  <si>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</si>
  <si>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</si>
  <si>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</si>
  <si>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</si>
  <si>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</si>
  <si>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</si>
  <si>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</si>
  <si>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</si>
  <si>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</si>
  <si>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</si>
  <si>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</si>
  <si>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</si>
  <si>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</si>
  <si>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</si>
  <si>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</si>
  <si>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</si>
  <si>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</si>
  <si>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</si>
  <si>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</si>
  <si>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</si>
  <si>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</si>
  <si>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</si>
  <si>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</si>
  <si>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</si>
  <si>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</si>
  <si>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</si>
  <si>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</si>
  <si>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</si>
  <si>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</si>
  <si>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</si>
  <si>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</si>
  <si>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</si>
  <si>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</si>
  <si>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</si>
  <si>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</si>
  <si>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</si>
  <si>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</si>
  <si>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</si>
  <si>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</si>
  <si>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</si>
  <si>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</si>
  <si>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</si>
  <si>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</si>
  <si>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</si>
  <si>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</si>
  <si>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</si>
  <si>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</si>
  <si>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</si>
  <si>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</si>
  <si>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</si>
  <si>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</si>
  <si>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</si>
  <si>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</si>
  <si>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</si>
  <si>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</si>
  <si>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</si>
  <si>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</si>
  <si>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</si>
  <si>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</si>
  <si>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</si>
  <si>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</si>
  <si>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</si>
  <si>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</si>
  <si>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</si>
  <si>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</si>
  <si>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</si>
  <si>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</si>
  <si>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</si>
  <si>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</si>
  <si>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</si>
  <si>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</si>
  <si>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</si>
  <si>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</si>
  <si>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</si>
  <si>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</si>
  <si>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</si>
  <si>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</si>
  <si>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</si>
  <si>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</si>
  <si>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</si>
  <si>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</si>
  <si>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</si>
  <si>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</si>
  <si>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</si>
  <si>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</si>
  <si>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</si>
  <si>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</si>
  <si>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</si>
  <si>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</si>
  <si>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</si>
  <si>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</si>
  <si>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</si>
  <si>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</si>
  <si>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</si>
  <si>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</si>
  <si>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</si>
  <si>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</si>
  <si>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</si>
  <si>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</si>
  <si>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</si>
  <si>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</si>
  <si>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</si>
  <si>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</si>
  <si>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</si>
  <si>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</si>
  <si>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</si>
  <si>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</si>
  <si>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</si>
  <si>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</si>
  <si>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</si>
  <si>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</si>
  <si>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</si>
  <si>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</si>
  <si>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</si>
  <si>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</si>
  <si>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</si>
  <si>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</si>
  <si>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</si>
  <si>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</si>
  <si>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</si>
  <si>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</si>
  <si>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</si>
  <si>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</si>
  <si>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</si>
  <si>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</si>
  <si>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</si>
  <si>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</si>
  <si>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</si>
  <si>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</si>
  <si>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</si>
  <si>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</si>
  <si>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</si>
  <si>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</si>
  <si>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</si>
  <si>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</si>
  <si>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</si>
  <si>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</si>
  <si>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</si>
  <si>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</si>
  <si>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</si>
  <si>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</si>
  <si>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</si>
  <si>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</si>
  <si>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</si>
  <si>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</si>
  <si>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</si>
  <si>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</si>
  <si>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</si>
  <si>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</si>
  <si>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</si>
  <si>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</si>
  <si>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</si>
  <si>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</si>
  <si>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</si>
  <si>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</si>
  <si>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</si>
  <si>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</si>
  <si>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</si>
  <si>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</si>
  <si>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</si>
  <si>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</si>
  <si>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</si>
  <si>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</si>
  <si>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</si>
  <si>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</si>
  <si>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</si>
  <si>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</si>
  <si>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</si>
  <si>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</si>
  <si>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</si>
  <si>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</si>
  <si>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</si>
  <si>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</si>
  <si>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</si>
  <si>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</si>
  <si>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</si>
  <si>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</si>
  <si>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</si>
  <si>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</si>
  <si>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</si>
  <si>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</si>
  <si>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</si>
  <si>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</si>
  <si>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</si>
  <si>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</si>
  <si>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</si>
  <si>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</si>
  <si>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</si>
  <si>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</si>
  <si>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</si>
  <si>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</si>
  <si>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</si>
  <si>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</si>
  <si>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</si>
  <si>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</si>
  <si>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</si>
  <si>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</si>
  <si>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</si>
  <si>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</si>
  <si>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</si>
  <si>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</si>
  <si>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</si>
  <si>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</si>
  <si>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</si>
  <si>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</si>
  <si>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</si>
  <si>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</si>
  <si>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</si>
  <si>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</si>
  <si>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</si>
  <si>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</si>
  <si>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</si>
  <si>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</si>
  <si>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</si>
  <si>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</si>
  <si>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</si>
  <si>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</si>
  <si>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</si>
  <si>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</si>
  <si>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</si>
  <si>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</si>
  <si>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</si>
  <si>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</si>
  <si>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</si>
  <si>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</si>
  <si>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</si>
  <si>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</si>
  <si>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</si>
  <si>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</si>
  <si>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</si>
  <si>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</si>
  <si>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</si>
  <si>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</si>
  <si>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</si>
  <si>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</si>
  <si>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</si>
  <si>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</si>
  <si>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</si>
  <si>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</si>
  <si>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</si>
  <si>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</si>
  <si>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</si>
  <si>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</si>
  <si>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</si>
  <si>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</si>
  <si>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</si>
  <si>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</si>
  <si>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</si>
  <si>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</si>
  <si>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</si>
  <si>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</si>
  <si>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</si>
  <si>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</si>
  <si>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</si>
  <si>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</si>
  <si>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</si>
  <si>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</si>
  <si>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</si>
  <si>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</si>
  <si>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</si>
  <si>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</si>
  <si>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</si>
  <si>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</si>
  <si>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</si>
  <si>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</si>
  <si>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</si>
  <si>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</si>
  <si>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</si>
  <si>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</si>
  <si>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</si>
  <si>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</si>
  <si>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</si>
  <si>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</si>
  <si>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</si>
  <si>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</si>
  <si>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</si>
  <si>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</si>
  <si>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</si>
  <si>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</si>
  <si>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</si>
  <si>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</si>
  <si>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</si>
  <si>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</si>
  <si>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</si>
  <si>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</si>
  <si>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</si>
  <si>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</si>
  <si>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</si>
  <si>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</si>
  <si>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</si>
  <si>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</si>
  <si>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</si>
  <si>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</si>
  <si>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</si>
  <si>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</si>
  <si>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</si>
  <si>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</si>
  <si>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</si>
  <si>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</si>
  <si>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</si>
  <si>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</si>
  <si>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</si>
  <si>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</si>
  <si>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</si>
  <si>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</si>
  <si>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</si>
  <si>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</si>
  <si>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</si>
  <si>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</si>
  <si>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</si>
  <si>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</si>
  <si>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</si>
  <si>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</si>
  <si>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</si>
  <si>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</si>
  <si>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</si>
  <si>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</si>
  <si>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</si>
  <si>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</si>
  <si>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</si>
  <si>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</si>
  <si>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</si>
  <si>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</si>
  <si>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</si>
  <si>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</si>
  <si>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</si>
  <si>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</si>
  <si>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</si>
  <si>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</si>
  <si>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</si>
  <si>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</si>
  <si>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</si>
  <si>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</si>
  <si>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</si>
  <si>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</si>
  <si>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</si>
  <si>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</si>
  <si>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</si>
  <si>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</si>
  <si>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</si>
  <si>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</si>
  <si>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</si>
  <si>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</si>
  <si>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</si>
  <si>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</si>
  <si>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</si>
  <si>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</si>
  <si>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</si>
  <si>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</si>
  <si>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</si>
  <si>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</si>
  <si>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</si>
  <si>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</si>
  <si>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</si>
  <si>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</si>
  <si>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</si>
  <si>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</si>
  <si>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</si>
  <si>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</si>
  <si>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</si>
  <si>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</si>
  <si>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</si>
  <si>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</si>
  <si>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</si>
  <si>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</si>
  <si>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</si>
  <si>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</si>
  <si>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</si>
  <si>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</si>
  <si>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</si>
  <si>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</si>
  <si>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</si>
  <si>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</si>
  <si>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</si>
  <si>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</si>
  <si>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</si>
  <si>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</si>
  <si>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</si>
  <si>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</si>
  <si>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</si>
  <si>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</si>
  <si>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</si>
  <si>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</si>
  <si>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</si>
  <si>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</si>
  <si>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</si>
  <si>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</si>
  <si>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</si>
  <si>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</si>
  <si>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</si>
  <si>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</si>
  <si>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</si>
  <si>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</si>
  <si>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</si>
  <si>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</si>
  <si>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</si>
  <si>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</si>
  <si>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</si>
  <si>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</si>
  <si>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</si>
  <si>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</si>
  <si>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</si>
  <si>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</si>
  <si>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</si>
  <si>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</si>
  <si>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</si>
  <si>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</si>
  <si>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</si>
  <si>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</si>
  <si>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</si>
  <si>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</si>
  <si>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</si>
  <si>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</si>
  <si>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</si>
  <si>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</si>
  <si>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</si>
  <si>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</si>
  <si>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</si>
  <si>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</si>
  <si>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</si>
  <si>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</si>
  <si>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</si>
  <si>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</si>
  <si>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</si>
  <si>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</si>
  <si>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</si>
  <si>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</si>
  <si>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</si>
  <si>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</si>
  <si>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</si>
  <si>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</si>
  <si>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</si>
  <si>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</si>
  <si>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</si>
  <si>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</si>
  <si>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</si>
  <si>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</si>
  <si>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</si>
  <si>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</si>
  <si>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</si>
  <si>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</si>
  <si>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</si>
  <si>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</si>
  <si>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</si>
  <si>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</si>
  <si>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</si>
  <si>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</si>
  <si>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</si>
  <si>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</si>
  <si>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</si>
  <si>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</si>
  <si>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</si>
  <si>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</si>
  <si>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</si>
  <si>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</si>
  <si>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</si>
  <si>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</si>
  <si>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</si>
  <si>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</si>
  <si>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</si>
  <si>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</si>
  <si>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</si>
  <si>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</si>
  <si>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</si>
  <si>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</si>
  <si>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</si>
  <si>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</si>
  <si>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</si>
  <si>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</si>
  <si>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</si>
  <si>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</si>
  <si>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</si>
  <si>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</si>
  <si>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</si>
  <si>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</si>
  <si>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</si>
  <si>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</si>
  <si>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</si>
  <si>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</si>
  <si>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</si>
  <si>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</si>
  <si>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</si>
  <si>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</si>
  <si>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</si>
  <si>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</si>
  <si>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</si>
  <si>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</si>
  <si>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</si>
  <si>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</si>
  <si>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</si>
  <si>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</si>
  <si>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</si>
  <si>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</si>
  <si>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</si>
  <si>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</si>
  <si>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</si>
  <si>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</si>
  <si>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</si>
  <si>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</si>
  <si>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</si>
  <si>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</si>
  <si>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</si>
  <si>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</si>
  <si>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</si>
  <si>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</si>
  <si>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</si>
  <si>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</si>
  <si>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</si>
  <si>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</si>
  <si>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</si>
  <si>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</si>
  <si>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</si>
  <si>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</si>
  <si>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</si>
  <si>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</si>
  <si>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</si>
  <si>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</si>
  <si>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</si>
  <si>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</si>
  <si>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</si>
  <si>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</si>
  <si>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</si>
  <si>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</si>
  <si>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</si>
  <si>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</si>
  <si>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</si>
  <si>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</si>
  <si>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</si>
  <si>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</si>
  <si>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</si>
  <si>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</si>
  <si>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</si>
  <si>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</si>
  <si>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</si>
  <si>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</si>
  <si>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</si>
  <si>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</si>
  <si>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</si>
  <si>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</si>
  <si>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</si>
  <si>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</si>
  <si>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</si>
  <si>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</si>
  <si>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</si>
  <si>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</si>
  <si>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</si>
  <si>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</si>
  <si>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</si>
  <si>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</si>
  <si>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</si>
  <si>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</si>
  <si>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</si>
  <si>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</si>
  <si>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</si>
  <si>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</si>
  <si>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</si>
  <si>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</si>
  <si>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</si>
  <si>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</si>
  <si>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</si>
  <si>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</si>
  <si>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</si>
  <si>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</si>
  <si>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</si>
  <si>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</si>
  <si>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</si>
  <si>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</si>
  <si>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</si>
  <si>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</si>
  <si>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</si>
  <si>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</si>
  <si>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</si>
  <si>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</si>
  <si>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</si>
  <si>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</si>
  <si>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</si>
  <si>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</si>
  <si>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</si>
  <si>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</si>
  <si>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</si>
  <si>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</si>
  <si>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</si>
  <si>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</si>
  <si>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</si>
  <si>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</si>
  <si>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</si>
  <si>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</si>
  <si>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</si>
  <si>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</si>
  <si>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</si>
  <si>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</si>
  <si>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</si>
  <si>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</si>
  <si>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</si>
  <si>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</si>
  <si>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</si>
  <si>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</si>
  <si>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</si>
  <si>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</si>
  <si>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</si>
  <si>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</si>
  <si>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</si>
  <si>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</si>
  <si>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</si>
  <si>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</si>
  <si>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</si>
  <si>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</si>
  <si>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</si>
  <si>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</si>
  <si>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</si>
  <si>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</si>
  <si>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</si>
  <si>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</si>
  <si>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</si>
  <si>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</si>
  <si>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</si>
  <si>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</si>
  <si>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</si>
  <si>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</si>
  <si>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</si>
  <si>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</si>
  <si>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</si>
  <si>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</si>
  <si>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</si>
  <si>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</si>
  <si>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</si>
  <si>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</si>
  <si>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</si>
  <si>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</si>
  <si>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</si>
  <si>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</si>
  <si>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</si>
  <si>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</si>
  <si>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</si>
  <si>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</si>
  <si>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</si>
  <si>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</si>
  <si>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</si>
  <si>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</si>
  <si>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</si>
  <si>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</si>
  <si>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</si>
  <si>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</si>
  <si>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</si>
  <si>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</si>
  <si>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</si>
  <si>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</si>
  <si>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</si>
  <si>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</si>
  <si>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</si>
  <si>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</si>
  <si>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</si>
  <si>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</si>
  <si>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</si>
  <si>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</si>
  <si>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</si>
  <si>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</si>
  <si>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</si>
  <si>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</si>
  <si>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</si>
  <si>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</si>
  <si>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</si>
  <si>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</si>
  <si>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</si>
  <si>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</si>
  <si>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</si>
  <si>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</si>
  <si>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</si>
  <si>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</si>
  <si>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</si>
  <si>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</si>
  <si>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</si>
  <si>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</si>
  <si>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</si>
  <si>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</si>
  <si>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</si>
  <si>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</si>
  <si>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</si>
  <si>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</si>
  <si>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</si>
  <si>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</si>
  <si>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</si>
  <si>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</si>
  <si>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</si>
  <si>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</si>
  <si>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</si>
  <si>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</si>
  <si>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</si>
  <si>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</si>
  <si>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</si>
  <si>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</si>
  <si>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</si>
  <si>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</si>
  <si>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</si>
  <si>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</si>
  <si>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</si>
  <si>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</si>
  <si>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</si>
  <si>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</si>
  <si>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</si>
  <si>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</si>
  <si>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</si>
  <si>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</si>
  <si>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</si>
  <si>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</si>
  <si>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</si>
  <si>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</si>
  <si>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</si>
  <si>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</si>
  <si>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</si>
  <si>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</si>
  <si>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</si>
  <si>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</si>
  <si>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</si>
  <si>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</si>
  <si>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</si>
  <si>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</si>
  <si>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</si>
  <si>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</si>
  <si>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</si>
  <si>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</si>
  <si>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</si>
  <si>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</si>
  <si>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</si>
  <si>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</si>
  <si>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</si>
  <si>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</si>
  <si>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</si>
  <si>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</si>
  <si>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</si>
  <si>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</si>
  <si>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</si>
  <si>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</si>
  <si>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</si>
  <si>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</si>
  <si>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</si>
  <si>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</si>
  <si>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</si>
  <si>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</si>
  <si>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</si>
  <si>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</si>
  <si>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</si>
  <si>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</si>
  <si>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</si>
  <si>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</si>
  <si>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</si>
  <si>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</si>
  <si>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</si>
  <si>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</si>
  <si>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</si>
  <si>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</si>
  <si>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</si>
  <si>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</si>
  <si>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</si>
  <si>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</si>
  <si>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</si>
  <si>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</si>
  <si>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</si>
  <si>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</si>
  <si>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</si>
  <si>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</si>
  <si>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</si>
  <si>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</si>
  <si>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</si>
  <si>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</si>
  <si>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</si>
  <si>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</si>
  <si>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</si>
  <si>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</si>
  <si>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</si>
  <si>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</si>
  <si>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</si>
  <si>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</si>
  <si>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</si>
  <si>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</si>
  <si>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</si>
  <si>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</si>
  <si>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</si>
  <si>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</si>
  <si>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</si>
  <si>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</si>
  <si>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</si>
  <si>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</si>
  <si>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</si>
  <si>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</si>
  <si>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</si>
  <si>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</si>
  <si>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</si>
  <si>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</si>
  <si>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</si>
  <si>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</si>
  <si>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</si>
  <si>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</si>
  <si>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</si>
  <si>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</si>
  <si>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</si>
  <si>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</si>
  <si>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</si>
  <si>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</si>
  <si>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</si>
  <si>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</si>
  <si>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</si>
  <si>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</si>
  <si>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</si>
  <si>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</si>
  <si>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</si>
  <si>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</si>
  <si>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</si>
  <si>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</si>
  <si>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</si>
  <si>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</si>
  <si>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</si>
  <si>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</si>
  <si>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</si>
  <si>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</si>
  <si>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</si>
  <si>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</si>
  <si>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</si>
  <si>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</si>
  <si>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</si>
  <si>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</si>
  <si>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</si>
  <si>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</si>
  <si>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</si>
  <si>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</si>
  <si>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</si>
  <si>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</si>
  <si>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</si>
  <si>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</si>
  <si>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</si>
  <si>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</si>
  <si>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</si>
  <si>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</si>
  <si>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</si>
  <si>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</si>
  <si>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</si>
  <si>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</si>
  <si>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</si>
  <si>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</si>
  <si>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</si>
  <si>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</si>
  <si>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</si>
  <si>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</si>
  <si>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</si>
  <si>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</si>
  <si>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</si>
  <si>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</si>
  <si>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</si>
  <si>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</si>
  <si>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</si>
  <si>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</si>
  <si>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</si>
  <si>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</si>
  <si>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</si>
  <si>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</si>
  <si>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</si>
  <si>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</si>
  <si>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</si>
  <si>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</si>
  <si>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</si>
  <si>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</si>
  <si>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</si>
  <si>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</si>
  <si>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</si>
  <si>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</si>
  <si>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</si>
  <si>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</si>
  <si>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</si>
  <si>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</si>
  <si>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</si>
  <si>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</si>
  <si>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</si>
  <si>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</si>
  <si>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</si>
  <si>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</si>
  <si>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</si>
  <si>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</si>
  <si>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</si>
  <si>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</si>
  <si>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</si>
  <si>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</si>
  <si>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</si>
  <si>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</si>
  <si>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</si>
  <si>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</si>
  <si>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</si>
  <si>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</si>
  <si>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</si>
  <si>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</si>
  <si>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</si>
  <si>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</si>
  <si>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</si>
  <si>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</si>
  <si>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</si>
  <si>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</si>
  <si>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</si>
  <si>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</si>
  <si>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</si>
  <si>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</si>
  <si>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</si>
  <si>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</si>
  <si>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</si>
  <si>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</si>
  <si>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</si>
  <si>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</si>
  <si>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</si>
  <si>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</si>
  <si>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</si>
  <si>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</si>
  <si>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</si>
  <si>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</si>
  <si>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</si>
  <si>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</si>
  <si>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</si>
  <si>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</si>
  <si>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</si>
  <si>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</si>
  <si>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</si>
  <si>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</si>
  <si>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</si>
  <si>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</si>
  <si>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</si>
  <si>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</si>
  <si>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</si>
  <si>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</si>
  <si>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</si>
  <si>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</si>
  <si>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</si>
  <si>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</si>
  <si>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</si>
  <si>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</si>
  <si>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</si>
  <si>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</si>
  <si>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</si>
  <si>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</si>
  <si>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</si>
  <si>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</si>
  <si>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</si>
  <si>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</si>
  <si>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</si>
  <si>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</si>
  <si>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</si>
  <si>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</si>
  <si>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</si>
  <si>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</si>
  <si>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</si>
  <si>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</si>
  <si>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</si>
  <si>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</si>
  <si>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</si>
  <si>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</si>
  <si>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</si>
  <si>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</si>
  <si>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</si>
  <si>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</si>
  <si>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</si>
  <si>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</si>
  <si>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</si>
  <si>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</si>
  <si>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</si>
  <si>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</si>
  <si>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</si>
  <si>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</si>
  <si>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</si>
  <si>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</si>
  <si>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</si>
  <si>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</si>
  <si>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</si>
  <si>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</si>
  <si>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</si>
  <si>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</si>
  <si>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</si>
  <si>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</si>
  <si>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</si>
  <si>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</si>
  <si>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</si>
  <si>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</si>
  <si>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</si>
  <si>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</si>
  <si>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</si>
  <si>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</si>
  <si>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</si>
  <si>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</si>
  <si>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</si>
  <si>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</si>
  <si>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</si>
  <si>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</si>
  <si>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</si>
  <si>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</si>
  <si>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</si>
  <si>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</si>
  <si>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</si>
  <si>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</si>
  <si>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</si>
  <si>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</si>
  <si>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</si>
  <si>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</si>
  <si>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</si>
  <si>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</si>
  <si>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</si>
  <si>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</si>
  <si>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</si>
  <si>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</si>
  <si>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</si>
  <si>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</si>
  <si>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</si>
  <si>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</si>
  <si>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</si>
  <si>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</si>
  <si>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</si>
  <si>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</si>
  <si>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</si>
  <si>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</si>
  <si>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</si>
  <si>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</si>
  <si>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</si>
  <si>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</si>
  <si>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</si>
  <si>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</si>
  <si>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</si>
  <si>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</si>
  <si>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</si>
  <si>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</si>
  <si>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</si>
  <si>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</si>
  <si>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</si>
  <si>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</si>
  <si>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</si>
  <si>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</si>
  <si>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</si>
  <si>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</si>
  <si>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</si>
  <si>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</si>
  <si>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</si>
  <si>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</si>
  <si>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</si>
  <si>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</si>
  <si>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</si>
  <si>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</si>
  <si>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</si>
  <si>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</si>
  <si>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</si>
  <si>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</si>
  <si>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</si>
  <si>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</si>
  <si>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</si>
  <si>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</si>
  <si>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</si>
  <si>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</si>
  <si>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</si>
  <si>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</si>
  <si>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</si>
  <si>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</si>
  <si>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</si>
  <si>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</si>
  <si>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</si>
  <si>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</si>
  <si>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</si>
  <si>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</si>
  <si>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</si>
  <si>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</si>
  <si>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</si>
  <si>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</si>
  <si>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</si>
  <si>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</si>
  <si>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</si>
  <si>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</si>
  <si>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</si>
  <si>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</si>
  <si>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</si>
  <si>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</si>
  <si>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</si>
  <si>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</si>
  <si>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</si>
  <si>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</si>
  <si>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</si>
  <si>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</si>
  <si>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</si>
  <si>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</si>
  <si>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</si>
  <si>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</si>
  <si>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</si>
  <si>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</si>
  <si>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</si>
  <si>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</si>
  <si>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</si>
  <si>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</si>
  <si>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</si>
  <si>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</si>
  <si>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</si>
  <si>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</si>
  <si>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</si>
  <si>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</si>
  <si>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</si>
  <si>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</si>
  <si>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</si>
  <si>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</si>
  <si>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</si>
  <si>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</si>
  <si>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</si>
  <si>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</si>
  <si>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</si>
  <si>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</si>
  <si>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</si>
  <si>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</si>
  <si>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</si>
  <si>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</si>
  <si>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</si>
  <si>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</si>
  <si>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</si>
  <si>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</si>
  <si>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</si>
  <si>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</si>
  <si>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</si>
  <si>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</si>
  <si>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</si>
  <si>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</si>
  <si>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</si>
  <si>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</si>
  <si>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</si>
  <si>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</si>
  <si>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</si>
  <si>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</si>
  <si>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</si>
  <si>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</si>
  <si>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</si>
  <si>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</si>
  <si>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</si>
  <si>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</si>
  <si>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</si>
  <si>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</si>
  <si>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</si>
  <si>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</si>
  <si>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</si>
  <si>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</si>
  <si>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</si>
  <si>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</si>
  <si>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</si>
  <si>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</si>
  <si>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</si>
  <si>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</si>
  <si>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</si>
  <si>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</si>
  <si>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</si>
  <si>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</si>
  <si>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</si>
  <si>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</si>
  <si>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</si>
  <si>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</si>
  <si>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</si>
  <si>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</si>
  <si>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</si>
  <si>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</si>
  <si>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</si>
  <si>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</si>
  <si>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</si>
  <si>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</si>
  <si>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</si>
  <si>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</si>
  <si>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</si>
  <si>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</si>
  <si>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</si>
  <si>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</si>
  <si>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</si>
  <si>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</si>
  <si>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</si>
  <si>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</si>
  <si>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</si>
  <si>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</si>
  <si>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</si>
  <si>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</si>
  <si>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</si>
  <si>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</si>
  <si>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</si>
  <si>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</si>
  <si>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</si>
  <si>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</si>
  <si>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</si>
  <si>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</si>
  <si>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</si>
  <si>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</si>
  <si>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</si>
  <si>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</si>
  <si>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</si>
  <si>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</si>
  <si>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</si>
  <si>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</si>
  <si>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</si>
  <si>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</si>
  <si>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</si>
  <si>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</si>
  <si>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</si>
  <si>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</si>
  <si>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</si>
  <si>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</si>
  <si>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</si>
  <si>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</si>
  <si>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</si>
  <si>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</si>
  <si>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</si>
  <si>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</si>
  <si>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</si>
  <si>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</si>
  <si>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</si>
  <si>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</si>
  <si>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</si>
  <si>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</si>
  <si>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</si>
  <si>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</si>
  <si>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</si>
  <si>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</si>
  <si>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</si>
  <si>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</si>
  <si>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</si>
  <si>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</si>
  <si>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</si>
  <si>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</si>
  <si>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</si>
  <si>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</si>
  <si>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</si>
  <si>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</si>
  <si>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</si>
  <si>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</si>
  <si>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</si>
  <si>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</si>
  <si>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</si>
  <si>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</si>
  <si>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</si>
  <si>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</si>
  <si>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</si>
  <si>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</si>
  <si>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</si>
  <si>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</si>
  <si>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</si>
  <si>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</si>
  <si>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</si>
  <si>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</si>
  <si>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</si>
  <si>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</si>
  <si>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</si>
  <si>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</si>
  <si>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</si>
  <si>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</si>
  <si>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</si>
  <si>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</si>
  <si>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</si>
  <si>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</si>
  <si>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</si>
  <si>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</si>
  <si>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</si>
  <si>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</si>
  <si>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</si>
  <si>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</si>
  <si>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</si>
  <si>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</si>
  <si>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</si>
  <si>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</si>
  <si>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</si>
  <si>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</si>
  <si>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</si>
  <si>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</si>
  <si>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</si>
  <si>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</si>
  <si>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</si>
  <si>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</si>
  <si>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</si>
  <si>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</si>
  <si>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</si>
  <si>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</si>
  <si>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</si>
  <si>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</si>
  <si>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</si>
  <si>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</si>
  <si>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</si>
  <si>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</si>
  <si>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</si>
  <si>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</si>
  <si>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</si>
  <si>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</si>
  <si>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</si>
  <si>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</si>
  <si>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</si>
  <si>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</si>
  <si>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</si>
  <si>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</si>
  <si>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</si>
  <si>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</si>
  <si>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</si>
  <si>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</si>
  <si>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</si>
  <si>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</si>
  <si>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</si>
  <si>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</si>
  <si>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</si>
  <si>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</si>
  <si>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</si>
  <si>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</si>
  <si>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</si>
  <si>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</si>
  <si>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</si>
  <si>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</si>
  <si>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</si>
  <si>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</si>
  <si>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</si>
  <si>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</si>
  <si>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</si>
  <si>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</si>
  <si>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</si>
  <si>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</si>
  <si>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</si>
  <si>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</si>
  <si>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</si>
  <si>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</si>
  <si>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</si>
  <si>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</si>
  <si>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</si>
  <si>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</si>
  <si>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</si>
  <si>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</si>
  <si>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</si>
  <si>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</si>
  <si>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</si>
  <si>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</si>
  <si>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</si>
  <si>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</si>
  <si>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</si>
  <si>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</si>
  <si>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</si>
  <si>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</si>
  <si>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</si>
  <si>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</si>
  <si>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</si>
  <si>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</si>
  <si>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</si>
  <si>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</si>
  <si>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</si>
  <si>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</si>
  <si>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</si>
  <si>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</si>
  <si>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</si>
  <si>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</si>
  <si>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</si>
  <si>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</si>
  <si>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</si>
  <si>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</si>
  <si>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</si>
  <si>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</si>
  <si>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</si>
  <si>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</si>
  <si>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</si>
  <si>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</si>
  <si>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</si>
  <si>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</si>
  <si>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</si>
  <si>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</si>
  <si>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</si>
  <si>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</si>
  <si>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</si>
  <si>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</si>
  <si>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</si>
  <si>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</si>
  <si>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</si>
  <si>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</si>
  <si>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</si>
  <si>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</si>
  <si>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</si>
  <si>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</si>
  <si>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</si>
  <si>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</si>
  <si>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</si>
  <si>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</si>
  <si>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</si>
  <si>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</si>
  <si>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</si>
  <si>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</si>
  <si>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</si>
  <si>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</si>
  <si>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</si>
  <si>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</si>
  <si>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</si>
  <si>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</si>
  <si>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</si>
  <si>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</si>
  <si>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</si>
  <si>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</si>
  <si>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</si>
  <si>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</si>
  <si>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</si>
  <si>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</si>
  <si>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</si>
  <si>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</si>
  <si>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</si>
  <si>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</si>
  <si>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</si>
  <si>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</si>
  <si>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</si>
  <si>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</si>
  <si>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</si>
  <si>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</si>
  <si>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</si>
  <si>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</si>
  <si>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</si>
  <si>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</si>
  <si>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</si>
  <si>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</si>
  <si>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</si>
  <si>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</si>
  <si>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</si>
  <si>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</si>
  <si>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</si>
  <si>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</si>
  <si>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</si>
  <si>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</si>
  <si>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</si>
  <si>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</si>
  <si>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</si>
  <si>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</si>
  <si>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</si>
  <si>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</si>
  <si>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</si>
  <si>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</si>
  <si>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</si>
  <si>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</si>
  <si>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</si>
  <si>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</si>
  <si>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</si>
  <si>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</si>
  <si>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</si>
  <si>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</si>
  <si>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</si>
  <si>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</si>
  <si>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</si>
  <si>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</si>
  <si>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</si>
  <si>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</si>
  <si>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</si>
  <si>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</si>
  <si>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</si>
  <si>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</si>
  <si>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</si>
  <si>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</si>
  <si>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</si>
  <si>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</si>
  <si>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</si>
  <si>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</si>
  <si>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</si>
  <si>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</si>
  <si>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</si>
  <si>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</si>
  <si>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</si>
  <si>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</si>
  <si>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</si>
  <si>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</si>
  <si>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</si>
  <si>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</si>
  <si>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</si>
  <si>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</si>
  <si>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</si>
  <si>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</si>
  <si>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</si>
  <si>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</si>
  <si>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</si>
  <si>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</si>
  <si>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</si>
  <si>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</si>
  <si>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</si>
  <si>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</si>
  <si>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</si>
  <si>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</si>
  <si>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</si>
  <si>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</si>
  <si>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</si>
  <si>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</si>
  <si>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</si>
  <si>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</si>
  <si>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</si>
  <si>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</si>
  <si>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</si>
  <si>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</si>
  <si>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</si>
  <si>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</si>
  <si>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</si>
  <si>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</si>
  <si>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</si>
  <si>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</si>
  <si>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</si>
  <si>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</si>
  <si>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</si>
  <si>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</si>
  <si>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</si>
  <si>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</si>
  <si>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</si>
  <si>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</si>
  <si>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</si>
  <si>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</si>
  <si>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</si>
  <si>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</si>
  <si>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</si>
  <si>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</si>
  <si>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</si>
  <si>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</si>
  <si>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</si>
  <si>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</si>
  <si>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</si>
  <si>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</si>
  <si>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</si>
  <si>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</si>
  <si>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</si>
  <si>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</si>
  <si>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</si>
  <si>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</si>
  <si>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</si>
  <si>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</si>
  <si>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</si>
  <si>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</si>
  <si>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</si>
  <si>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</si>
  <si>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</si>
  <si>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</si>
  <si>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</si>
  <si>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</si>
  <si>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</si>
  <si>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</si>
  <si>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</si>
  <si>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</si>
  <si>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</si>
  <si>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</si>
  <si>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</si>
  <si>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</si>
  <si>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</si>
  <si>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</si>
  <si>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</si>
  <si>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</si>
  <si>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</si>
  <si>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</si>
  <si>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</si>
  <si>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</si>
  <si>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</si>
  <si>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</si>
  <si>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</si>
  <si>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</si>
  <si>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</si>
  <si>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</si>
  <si>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</si>
  <si>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</si>
  <si>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</si>
  <si>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</si>
  <si>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</si>
  <si>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</si>
  <si>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</si>
  <si>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</si>
  <si>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</si>
  <si>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</si>
  <si>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</si>
  <si>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</si>
  <si>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</si>
  <si>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</si>
  <si>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</si>
  <si>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</si>
  <si>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</si>
  <si>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</si>
  <si>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</si>
  <si>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</si>
  <si>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</si>
  <si>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</si>
  <si>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</si>
  <si>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</si>
  <si>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</si>
  <si>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</si>
  <si>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</si>
  <si>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</si>
  <si>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</si>
  <si>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</si>
  <si>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</si>
  <si>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</si>
  <si>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</si>
  <si>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</si>
  <si>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</si>
  <si>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</si>
  <si>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</si>
  <si>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</si>
  <si>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</si>
  <si>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</si>
  <si>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</si>
  <si>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</si>
  <si>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</si>
  <si>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</si>
  <si>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</si>
  <si>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</si>
  <si>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</si>
  <si>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</si>
  <si>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</si>
  <si>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</si>
  <si>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</si>
  <si>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</si>
  <si>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</si>
  <si>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</si>
  <si>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</si>
  <si>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</si>
  <si>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</si>
  <si>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</si>
  <si>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</si>
  <si>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</si>
  <si>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</si>
  <si>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</si>
  <si>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</si>
  <si>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</si>
  <si>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</si>
  <si>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</si>
  <si>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</si>
  <si>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</si>
  <si>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</si>
  <si>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</si>
  <si>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</si>
  <si>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</si>
  <si>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</si>
  <si>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</si>
  <si>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</si>
  <si>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</si>
  <si>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</si>
  <si>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</si>
  <si>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</si>
  <si>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</si>
  <si>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</si>
  <si>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</si>
  <si>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</si>
  <si>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</si>
  <si>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</si>
  <si>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</si>
  <si>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</si>
  <si>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</si>
  <si>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</si>
  <si>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</si>
  <si>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</si>
  <si>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</si>
  <si>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</si>
  <si>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</si>
  <si>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</si>
  <si>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</si>
  <si>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</si>
  <si>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</si>
  <si>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</si>
  <si>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</si>
  <si>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</si>
  <si>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</si>
  <si>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</si>
  <si>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</si>
  <si>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</si>
  <si>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</si>
  <si>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</si>
  <si>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</si>
  <si>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</si>
  <si>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</si>
  <si>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</si>
  <si>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</si>
  <si>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</si>
  <si>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</si>
  <si>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</si>
  <si>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</si>
  <si>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</si>
  <si>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</si>
  <si>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</si>
  <si>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</si>
  <si>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</si>
  <si>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</si>
  <si>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</si>
  <si>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</si>
  <si>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</si>
  <si>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</si>
  <si>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</si>
  <si>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</si>
  <si>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</si>
  <si>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</si>
  <si>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</si>
  <si>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</si>
  <si>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</si>
  <si>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</si>
  <si>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</si>
  <si>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</si>
  <si>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</si>
  <si>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</si>
  <si>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</si>
  <si>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</si>
  <si>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</si>
  <si>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</si>
  <si>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</si>
  <si>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</si>
  <si>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</si>
  <si>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</si>
  <si>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</si>
  <si>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</si>
  <si>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</si>
  <si>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</si>
  <si>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</si>
  <si>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</si>
  <si>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</si>
  <si>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</si>
  <si>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</si>
  <si>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</si>
  <si>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</si>
  <si>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</si>
  <si>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</si>
  <si>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</si>
  <si>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</si>
  <si>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</si>
  <si>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</si>
  <si>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</si>
  <si>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</si>
  <si>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</si>
  <si>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</si>
  <si>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</si>
  <si>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</si>
  <si>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</si>
  <si>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</si>
  <si>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</si>
  <si>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</si>
  <si>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</si>
  <si>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</si>
  <si>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</si>
  <si>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</si>
  <si>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</si>
  <si>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</si>
  <si>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</si>
  <si>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</si>
  <si>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</si>
  <si>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</si>
  <si>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</si>
  <si>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</si>
  <si>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</si>
  <si>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</si>
  <si>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</si>
  <si>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</si>
  <si>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</si>
  <si>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</si>
  <si>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</si>
  <si>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</si>
  <si>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</si>
  <si>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</si>
  <si>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</si>
  <si>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</si>
  <si>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</si>
  <si>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</si>
  <si>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</si>
  <si>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</si>
  <si>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</si>
  <si>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</si>
  <si>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</si>
  <si>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</si>
  <si>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</si>
  <si>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</si>
  <si>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</si>
  <si>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</si>
  <si>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</si>
  <si>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</si>
  <si>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</si>
  <si>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</si>
  <si>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</si>
  <si>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</si>
  <si>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</si>
  <si>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</si>
  <si>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</si>
  <si>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</si>
  <si>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</si>
  <si>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</si>
  <si>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</si>
  <si>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</si>
  <si>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</si>
  <si>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</si>
  <si>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</si>
  <si>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</si>
  <si>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</si>
  <si>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</si>
  <si>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</si>
  <si>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</si>
  <si>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</si>
  <si>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</si>
  <si>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</si>
  <si>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</si>
  <si>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</si>
  <si>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</si>
  <si>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</si>
  <si>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</si>
  <si>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</si>
  <si>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</si>
  <si>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</si>
  <si>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</si>
  <si>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</si>
  <si>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</si>
  <si>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</si>
  <si>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</si>
  <si>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</si>
  <si>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</si>
  <si>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</si>
  <si>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</si>
  <si>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</si>
  <si>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</si>
  <si>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</si>
  <si>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</si>
  <si>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</si>
  <si>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</si>
  <si>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</si>
  <si>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</si>
  <si>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</si>
  <si>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</si>
  <si>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</si>
  <si>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</si>
  <si>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</si>
  <si>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</si>
  <si>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</si>
  <si>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</si>
  <si>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</si>
  <si>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</si>
  <si>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</si>
  <si>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</si>
  <si>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</si>
  <si>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</si>
  <si>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</si>
  <si>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</si>
  <si>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</si>
  <si>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</si>
  <si>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</si>
  <si>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</si>
  <si>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</si>
  <si>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</si>
  <si>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</si>
  <si>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</si>
  <si>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</si>
  <si>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</si>
  <si>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</si>
  <si>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</si>
  <si>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</si>
  <si>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</si>
  <si>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</si>
  <si>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</si>
  <si>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</si>
  <si>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</si>
  <si>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</si>
  <si>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</si>
  <si>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</si>
  <si>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</si>
  <si>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</si>
  <si>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</si>
  <si>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</si>
  <si>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</si>
  <si>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</si>
  <si>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</si>
  <si>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</si>
  <si>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</si>
  <si>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</si>
  <si>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</si>
  <si>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</si>
  <si>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</si>
  <si>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</si>
  <si>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</si>
  <si>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</si>
  <si>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</si>
  <si>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</si>
  <si>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</si>
  <si>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</si>
  <si>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</si>
  <si>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</si>
  <si>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</si>
  <si>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</si>
  <si>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</si>
  <si>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</si>
  <si>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</si>
  <si>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</si>
  <si>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</si>
  <si>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</si>
  <si>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</si>
  <si>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</si>
  <si>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</si>
  <si>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</si>
  <si>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</si>
  <si>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</si>
  <si>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</si>
  <si>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</si>
  <si>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</si>
  <si>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</si>
  <si>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</si>
  <si>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</si>
  <si>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</si>
  <si>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</si>
  <si>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</si>
  <si>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</si>
  <si>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</si>
  <si>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</si>
  <si>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</si>
  <si>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</si>
  <si>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</si>
  <si>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</si>
  <si>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</si>
  <si>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</si>
  <si>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</si>
  <si>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</si>
  <si>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</si>
  <si>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</si>
  <si>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</si>
  <si>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</si>
  <si>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</si>
  <si>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</si>
  <si>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</si>
  <si>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</si>
  <si>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</si>
  <si>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</si>
  <si>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</si>
  <si>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</si>
  <si>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</si>
  <si>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</si>
  <si>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</si>
  <si>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</si>
  <si>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</si>
  <si>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</si>
  <si>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</si>
  <si>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</si>
  <si>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</si>
  <si>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</si>
  <si>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</si>
  <si>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</si>
  <si>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</si>
  <si>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</si>
  <si>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</si>
  <si>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</si>
  <si>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</si>
  <si>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</si>
  <si>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</si>
  <si>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</si>
  <si>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</si>
  <si>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</si>
  <si>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</si>
  <si>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</si>
  <si>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</si>
  <si>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</si>
  <si>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</si>
  <si>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</si>
  <si>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</si>
  <si>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</si>
  <si>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</si>
  <si>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</si>
  <si>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</si>
  <si>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</si>
  <si>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</si>
  <si>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</si>
  <si>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</si>
  <si>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</si>
  <si>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</si>
  <si>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</si>
  <si>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</si>
  <si>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</si>
  <si>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</si>
  <si>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</si>
  <si>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</si>
  <si>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</si>
  <si>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</si>
  <si>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</si>
  <si>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</si>
  <si>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</si>
  <si>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</si>
  <si>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</si>
  <si>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</si>
  <si>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</si>
  <si>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</si>
  <si>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</si>
  <si>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</si>
  <si>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</si>
  <si>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</si>
  <si>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</si>
  <si>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</si>
  <si>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</si>
  <si>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</si>
  <si>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</si>
  <si>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</si>
  <si>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</si>
  <si>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</si>
  <si>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</si>
  <si>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</si>
  <si>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</si>
  <si>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</si>
  <si>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</si>
  <si>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</si>
  <si>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</si>
  <si>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</si>
  <si>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</si>
  <si>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</si>
  <si>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</si>
  <si>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</si>
  <si>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</si>
  <si>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</si>
  <si>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</si>
  <si>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</si>
  <si>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</si>
  <si>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</si>
  <si>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</si>
  <si>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</si>
  <si>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</si>
  <si>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</si>
  <si>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</si>
  <si>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</si>
  <si>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</si>
  <si>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</si>
  <si>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</si>
  <si>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</si>
  <si>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</si>
  <si>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</si>
  <si>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</si>
  <si>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</si>
  <si>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</si>
  <si>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</si>
  <si>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</si>
  <si>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</si>
  <si>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</si>
  <si>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</si>
  <si>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</si>
  <si>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</si>
  <si>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</si>
  <si>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</si>
  <si>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</si>
  <si>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</si>
  <si>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</si>
  <si>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</si>
  <si>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</si>
  <si>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</si>
  <si>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</si>
  <si>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</si>
  <si>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</si>
  <si>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</si>
  <si>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</si>
  <si>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</si>
  <si>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</si>
  <si>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</si>
  <si>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</si>
  <si>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</si>
  <si>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</si>
  <si>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</si>
  <si>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</si>
  <si>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</si>
  <si>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</si>
  <si>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</si>
  <si>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</si>
  <si>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</si>
  <si>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</si>
  <si>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</si>
  <si>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</si>
  <si>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</si>
  <si>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</si>
  <si>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</si>
  <si>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</si>
  <si>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</si>
  <si>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</si>
  <si>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</si>
  <si>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</si>
  <si>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</si>
  <si>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</si>
  <si>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</si>
  <si>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</si>
  <si>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</si>
  <si>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</si>
  <si>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</si>
  <si>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</si>
  <si>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</si>
  <si>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</si>
  <si>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</si>
  <si>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</si>
  <si>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</si>
  <si>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</si>
  <si>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</si>
  <si>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</si>
  <si>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</si>
  <si>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</si>
  <si>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</si>
  <si>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</si>
  <si>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</si>
  <si>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</si>
  <si>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</si>
  <si>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</si>
  <si>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</si>
  <si>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</si>
  <si>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</si>
  <si>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</si>
  <si>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</si>
  <si>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</si>
  <si>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</si>
  <si>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</si>
  <si>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</si>
  <si>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</si>
  <si>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</si>
  <si>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</si>
  <si>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</si>
  <si>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</si>
  <si>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</si>
  <si>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</si>
  <si>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</si>
  <si>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</si>
  <si>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</si>
  <si>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</si>
  <si>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</si>
  <si>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</si>
  <si>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</si>
  <si>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</si>
  <si>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</si>
  <si>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</si>
  <si>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</si>
  <si>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</si>
  <si>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</si>
  <si>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</si>
  <si>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</si>
  <si>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</si>
  <si>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</si>
  <si>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</si>
  <si>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</si>
  <si>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</si>
  <si>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</si>
  <si>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</si>
  <si>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</si>
  <si>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</si>
  <si>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</si>
  <si>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</si>
  <si>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</si>
  <si>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</si>
  <si>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</si>
  <si>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</si>
  <si>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</si>
  <si>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</si>
  <si>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</si>
  <si>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</si>
  <si>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</si>
  <si>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</si>
  <si>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</si>
  <si>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</si>
  <si>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</si>
  <si>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</si>
  <si>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</si>
  <si>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</si>
  <si>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</si>
  <si>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</si>
  <si>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</si>
  <si>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</si>
  <si>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</si>
  <si>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</si>
  <si>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</si>
  <si>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</si>
  <si>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</si>
  <si>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</si>
  <si>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</si>
  <si>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</si>
  <si>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</si>
  <si>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</si>
  <si>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</si>
  <si>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</si>
  <si>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</si>
  <si>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</si>
  <si>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</si>
  <si>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</si>
  <si>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</si>
  <si>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</si>
  <si>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</si>
  <si>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</si>
  <si>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</si>
  <si>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</si>
  <si>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</si>
  <si>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</si>
  <si>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</si>
  <si>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</si>
  <si>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</si>
  <si>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</si>
  <si>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</si>
  <si>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</si>
  <si>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</si>
  <si>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</si>
  <si>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</si>
  <si>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</si>
  <si>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</si>
  <si>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</si>
  <si>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</si>
  <si>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</si>
  <si>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</si>
  <si>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</si>
  <si>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</si>
  <si>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</si>
  <si>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</si>
  <si>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</si>
  <si>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</si>
  <si>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</si>
  <si>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</si>
  <si>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</si>
  <si>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</si>
  <si>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</si>
  <si>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</si>
  <si>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</si>
  <si>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</si>
  <si>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</si>
  <si>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</si>
  <si>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</si>
  <si>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</si>
  <si>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</si>
  <si>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</si>
  <si>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</si>
  <si>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</si>
  <si>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</si>
  <si>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</si>
  <si>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</si>
  <si>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</si>
  <si>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</si>
  <si>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</si>
  <si>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</si>
  <si>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</si>
  <si>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</si>
  <si>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</si>
  <si>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</si>
  <si>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</si>
  <si>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</si>
  <si>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</si>
  <si>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</si>
  <si>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</si>
  <si>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</si>
  <si>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</si>
  <si>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</si>
  <si>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</si>
  <si>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</si>
  <si>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</si>
  <si>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</si>
  <si>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</si>
  <si>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</si>
  <si>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</si>
  <si>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</si>
  <si>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</si>
  <si>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</si>
  <si>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</si>
  <si>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</si>
  <si>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</si>
  <si>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</si>
  <si>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</si>
  <si>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</si>
  <si>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</si>
  <si>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</si>
  <si>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</si>
  <si>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</si>
  <si>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</si>
  <si>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</si>
  <si>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</si>
  <si>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</si>
  <si>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</si>
  <si>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</si>
  <si>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</si>
  <si>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</si>
  <si>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</si>
  <si>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</si>
  <si>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</si>
  <si>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</si>
  <si>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</si>
  <si>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</si>
  <si>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</si>
  <si>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</si>
  <si>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</si>
  <si>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</si>
  <si>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</si>
  <si>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</si>
  <si>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</si>
  <si>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</si>
  <si>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</si>
  <si>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</si>
  <si>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</si>
  <si>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</si>
  <si>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</si>
  <si>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</si>
  <si>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</si>
  <si>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</si>
  <si>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</si>
  <si>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</si>
  <si>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</si>
  <si>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</si>
  <si>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</si>
  <si>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</si>
  <si>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</si>
  <si>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</si>
  <si>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</si>
  <si>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</si>
  <si>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</si>
  <si>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</si>
  <si>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</si>
  <si>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</si>
  <si>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</si>
  <si>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</si>
  <si>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</si>
  <si>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</si>
  <si>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</si>
  <si>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</si>
  <si>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</si>
  <si>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</si>
  <si>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</si>
  <si>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</si>
  <si>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</si>
  <si>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</si>
  <si>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</si>
  <si>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</si>
  <si>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</si>
  <si>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</si>
  <si>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</si>
  <si>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</si>
  <si>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</si>
  <si>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</si>
  <si>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</si>
  <si>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</si>
  <si>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</si>
  <si>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</si>
  <si>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</si>
  <si>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</si>
  <si>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</si>
  <si>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</si>
  <si>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</si>
  <si>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</si>
  <si>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</si>
  <si>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</si>
  <si>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</si>
  <si>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</si>
  <si>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</si>
  <si>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</si>
  <si>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</si>
  <si>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</si>
  <si>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</si>
  <si>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</si>
  <si>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</si>
  <si>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</si>
  <si>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</si>
  <si>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</si>
  <si>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</si>
  <si>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</si>
  <si>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</si>
  <si>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</si>
  <si>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</si>
  <si>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</si>
  <si>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</si>
  <si>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</si>
  <si>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</si>
  <si>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</si>
  <si>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</si>
  <si>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</si>
  <si>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</si>
  <si>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</si>
  <si>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</si>
  <si>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</si>
  <si>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</si>
  <si>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</si>
  <si>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</si>
  <si>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</si>
  <si>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</si>
  <si>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</si>
  <si>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</si>
  <si>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</si>
  <si>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</si>
  <si>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</si>
  <si>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</si>
  <si>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</si>
  <si>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</si>
  <si>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</si>
  <si>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</si>
  <si>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</si>
  <si>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</si>
  <si>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</si>
  <si>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</si>
  <si>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</si>
  <si>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</si>
  <si>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</si>
  <si>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</si>
  <si>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</si>
  <si>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</si>
  <si>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</si>
  <si>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</si>
  <si>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</si>
  <si>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</si>
  <si>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</si>
  <si>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</si>
  <si>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</si>
  <si>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</si>
  <si>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</si>
  <si>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</si>
  <si>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</si>
  <si>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</si>
  <si>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</si>
  <si>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</si>
  <si>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</si>
  <si>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</si>
  <si>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</si>
  <si>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</si>
  <si>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</si>
  <si>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</si>
  <si>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</si>
  <si>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</si>
  <si>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</si>
  <si>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</si>
  <si>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</si>
  <si>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</si>
  <si>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</si>
  <si>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</si>
  <si>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</si>
  <si>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</si>
  <si>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</si>
  <si>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</si>
  <si>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</si>
  <si>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</si>
  <si>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</si>
  <si>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</si>
  <si>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</si>
  <si>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</si>
  <si>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</si>
  <si>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</si>
  <si>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</si>
  <si>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</si>
  <si>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</si>
  <si>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</si>
  <si>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</si>
  <si>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</si>
  <si>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</si>
  <si>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</si>
  <si>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</si>
  <si>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</si>
  <si>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</si>
  <si>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</si>
  <si>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</si>
  <si>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</si>
  <si>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</si>
  <si>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</si>
  <si>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</si>
  <si>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</si>
  <si>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</si>
  <si>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</si>
  <si>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</si>
  <si>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</si>
  <si>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</si>
  <si>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</si>
  <si>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</si>
  <si>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</si>
  <si>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</si>
  <si>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</si>
  <si>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</si>
  <si>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</si>
  <si>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</si>
  <si>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</si>
  <si>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</si>
  <si>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</si>
  <si>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</si>
  <si>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</si>
  <si>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</si>
  <si>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</si>
  <si>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</si>
  <si>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</si>
  <si>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</si>
  <si>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</si>
  <si>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</si>
  <si>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</si>
  <si>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</si>
  <si>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</si>
  <si>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</si>
  <si>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</si>
  <si>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</si>
  <si>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</si>
  <si>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</si>
  <si>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</si>
  <si>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</si>
  <si>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</si>
  <si>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</si>
  <si>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</si>
  <si>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</si>
  <si>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</si>
  <si>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</si>
  <si>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</si>
  <si>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</si>
  <si>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</si>
  <si>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</si>
  <si>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</si>
  <si>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</si>
  <si>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</si>
  <si>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</si>
  <si>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</si>
  <si>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</si>
  <si>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</si>
  <si>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</si>
  <si>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</si>
  <si>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</si>
  <si>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</si>
  <si>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</si>
  <si>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</si>
  <si>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</si>
  <si>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</si>
  <si>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</si>
  <si>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</si>
  <si>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</si>
  <si>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</si>
  <si>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</si>
  <si>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</si>
  <si>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</si>
  <si>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</si>
  <si>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</si>
  <si>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</si>
  <si>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</si>
  <si>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</si>
  <si>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</si>
  <si>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</si>
  <si>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</si>
  <si>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</si>
  <si>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</si>
  <si>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</si>
  <si>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</si>
  <si>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</si>
  <si>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</si>
  <si>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</si>
  <si>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</si>
  <si>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</si>
  <si>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</si>
  <si>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</si>
  <si>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</si>
  <si>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</si>
  <si>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</si>
  <si>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</si>
  <si>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</si>
  <si>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</si>
  <si>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</si>
  <si>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</si>
  <si>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</si>
  <si>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</si>
  <si>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</si>
  <si>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</si>
  <si>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</si>
  <si>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</si>
  <si>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</si>
  <si>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</si>
  <si>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</si>
  <si>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</si>
  <si>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</si>
  <si>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</si>
  <si>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</si>
  <si>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</si>
  <si>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</si>
  <si>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</si>
  <si>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</si>
  <si>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</si>
  <si>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</si>
  <si>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</si>
  <si>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</si>
  <si>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</si>
  <si>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</si>
  <si>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</si>
  <si>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</si>
  <si>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</si>
  <si>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</si>
  <si>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</si>
  <si>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</si>
  <si>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</si>
  <si>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</si>
  <si>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</si>
  <si>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</si>
  <si>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</si>
  <si>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</si>
  <si>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</si>
  <si>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</si>
  <si>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</si>
  <si>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</si>
  <si>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</si>
  <si>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</si>
  <si>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</si>
  <si>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</si>
  <si>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</si>
  <si>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</si>
  <si>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</si>
  <si>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</si>
  <si>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</si>
  <si>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</si>
  <si>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</si>
  <si>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</si>
  <si>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</si>
  <si>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</si>
  <si>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</si>
  <si>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</si>
  <si>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</si>
  <si>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</si>
  <si>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</si>
  <si>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</si>
  <si>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</si>
  <si>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</si>
  <si>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</si>
  <si>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</si>
  <si>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</si>
  <si>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</si>
  <si>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</si>
  <si>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</si>
  <si>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</si>
  <si>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</si>
  <si>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</si>
  <si>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</si>
  <si>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</si>
  <si>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</si>
  <si>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</si>
  <si>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</si>
  <si>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</si>
  <si>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</si>
  <si>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</si>
  <si>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</si>
  <si>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</si>
  <si>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</si>
  <si>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</si>
  <si>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</si>
  <si>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</si>
  <si>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</si>
  <si>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</si>
  <si>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</si>
  <si>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</si>
  <si>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</si>
  <si>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</si>
  <si>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</si>
  <si>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</si>
  <si>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</si>
  <si>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</si>
  <si>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</si>
  <si>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</si>
  <si>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</si>
  <si>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</si>
  <si>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</si>
  <si>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</si>
  <si>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</si>
  <si>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</si>
  <si>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</si>
  <si>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</si>
  <si>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</si>
  <si>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</si>
  <si>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</si>
  <si>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</si>
  <si>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</si>
  <si>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</si>
  <si>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</si>
  <si>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</si>
  <si>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</si>
  <si>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</si>
  <si>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</si>
  <si>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</si>
  <si>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</si>
  <si>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</si>
  <si>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</si>
  <si>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</si>
  <si>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</si>
  <si>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</si>
  <si>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</si>
  <si>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</si>
  <si>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</si>
  <si>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</si>
  <si>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</si>
  <si>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</si>
  <si>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</si>
  <si>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</si>
  <si>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</si>
  <si>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</si>
  <si>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</si>
  <si>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</si>
  <si>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</si>
  <si>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</si>
  <si>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</si>
  <si>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</si>
  <si>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</si>
  <si>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</si>
  <si>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</si>
  <si>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</si>
  <si>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</si>
  <si>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</si>
  <si>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</si>
  <si>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</si>
  <si>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</si>
  <si>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</si>
  <si>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</si>
  <si>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</si>
  <si>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</si>
  <si>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</si>
  <si>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</si>
  <si>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</si>
  <si>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</si>
  <si>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</si>
  <si>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</si>
  <si>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</si>
  <si>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</si>
  <si>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</si>
  <si>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</si>
  <si>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</si>
  <si>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</si>
  <si>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</si>
  <si>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</si>
  <si>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</si>
  <si>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</si>
  <si>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</si>
  <si>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</si>
  <si>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</si>
  <si>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</si>
  <si>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</si>
  <si>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</si>
  <si>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</si>
  <si>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</si>
  <si>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</si>
  <si>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</si>
  <si>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</si>
  <si>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</si>
  <si>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</si>
  <si>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</si>
  <si>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</si>
  <si>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</si>
  <si>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</si>
  <si>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</si>
  <si>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</si>
  <si>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</si>
  <si>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</si>
  <si>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</si>
  <si>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</si>
  <si>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</si>
  <si>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</si>
  <si>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</si>
  <si>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</si>
  <si>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</si>
  <si>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</si>
  <si>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</si>
  <si>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</si>
  <si>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</si>
  <si>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</si>
  <si>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</si>
  <si>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</si>
  <si>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</si>
  <si>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</si>
  <si>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</si>
  <si>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</si>
  <si>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</si>
  <si>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</si>
  <si>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</si>
  <si>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</si>
  <si>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</si>
  <si>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</si>
  <si>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</si>
  <si>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</si>
  <si>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</si>
  <si>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</si>
  <si>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</si>
  <si>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</si>
  <si>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</si>
  <si>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</si>
  <si>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</si>
  <si>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</si>
  <si>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</si>
  <si>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</si>
  <si>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</si>
  <si>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</si>
  <si>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</si>
  <si>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</si>
  <si>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</si>
  <si>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</si>
  <si>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</si>
  <si>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</si>
  <si>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</si>
  <si>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</si>
  <si>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</si>
  <si>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</si>
  <si>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</si>
  <si>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</si>
  <si>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</si>
  <si>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</si>
  <si>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</si>
  <si>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</si>
  <si>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</si>
  <si>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</si>
  <si>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</si>
  <si>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</si>
  <si>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</si>
  <si>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</si>
  <si>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</si>
  <si>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</si>
  <si>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</si>
  <si>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</si>
  <si>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</si>
  <si>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</si>
  <si>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</si>
  <si>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</si>
  <si>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</si>
  <si>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</si>
  <si>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</si>
  <si>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</si>
  <si>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</si>
  <si>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</si>
  <si>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</si>
  <si>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</si>
  <si>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</si>
  <si>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</si>
  <si>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</si>
  <si>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</si>
  <si>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</si>
  <si>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</si>
  <si>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</si>
  <si>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</si>
  <si>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</si>
  <si>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</si>
  <si>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</si>
  <si>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</si>
  <si>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</si>
  <si>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</si>
  <si>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</si>
  <si>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</si>
  <si>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</si>
  <si>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</si>
  <si>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</si>
  <si>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</si>
  <si>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</si>
  <si>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</si>
  <si>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</si>
  <si>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</si>
  <si>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</si>
  <si>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</si>
  <si>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</si>
  <si>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</si>
  <si>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</si>
  <si>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</si>
  <si>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</si>
  <si>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</si>
  <si>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</si>
  <si>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</si>
  <si>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</si>
  <si>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</si>
  <si>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</si>
  <si>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</si>
  <si>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</si>
  <si>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</si>
  <si>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</si>
  <si>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</si>
  <si>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</si>
  <si>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</si>
  <si>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</si>
  <si>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</si>
  <si>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</si>
  <si>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</si>
  <si>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</si>
  <si>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</si>
  <si>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</si>
  <si>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</si>
  <si>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</si>
  <si>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</si>
  <si>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</si>
  <si>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</si>
  <si>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</si>
  <si>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</si>
  <si>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</si>
  <si>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</si>
  <si>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</si>
  <si>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</si>
  <si>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</si>
  <si>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</si>
  <si>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</si>
  <si>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</si>
  <si>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</si>
  <si>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</si>
  <si>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</si>
  <si>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</si>
  <si>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</si>
  <si>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</si>
  <si>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</si>
  <si>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</si>
  <si>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</si>
  <si>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</si>
  <si>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</si>
  <si>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</si>
  <si>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</si>
  <si>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</si>
  <si>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</si>
  <si>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</si>
  <si>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</si>
  <si>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</si>
  <si>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</si>
  <si>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</si>
  <si>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</si>
  <si>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</si>
  <si>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</si>
  <si>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</si>
  <si>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</si>
  <si>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</si>
  <si>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</si>
  <si>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</si>
  <si>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</si>
  <si>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</si>
  <si>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</si>
  <si>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</si>
  <si>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</si>
  <si>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</si>
  <si>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</si>
  <si>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</si>
  <si>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</si>
  <si>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</si>
  <si>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</si>
  <si>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</si>
  <si>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</si>
  <si>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</si>
  <si>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</si>
  <si>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</si>
  <si>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</si>
  <si>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</si>
  <si>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</si>
  <si>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</si>
  <si>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</si>
  <si>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</si>
  <si>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</si>
  <si>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</si>
  <si>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</si>
  <si>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</si>
  <si>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</si>
  <si>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</si>
  <si>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</si>
  <si>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</si>
  <si>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</si>
  <si>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</si>
  <si>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</si>
  <si>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</si>
  <si>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</si>
  <si>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</si>
  <si>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</si>
  <si>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</si>
  <si>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</si>
  <si>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</si>
  <si>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</si>
  <si>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</si>
  <si>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</si>
  <si>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</si>
  <si>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</si>
  <si>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</si>
  <si>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</si>
  <si>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</si>
  <si>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</si>
  <si>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</si>
  <si>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</si>
  <si>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</si>
  <si>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</si>
  <si>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</si>
  <si>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</si>
  <si>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</si>
  <si>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</si>
  <si>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</si>
  <si>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</si>
  <si>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</si>
  <si>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</si>
  <si>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</si>
  <si>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</si>
  <si>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</si>
  <si>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</si>
  <si>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</si>
  <si>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</si>
  <si>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</si>
  <si>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</si>
  <si>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</si>
  <si>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</si>
  <si>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</si>
  <si>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</si>
  <si>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</si>
  <si>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</si>
  <si>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</si>
  <si>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</si>
  <si>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</si>
  <si>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</si>
  <si>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</si>
  <si>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</si>
  <si>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</si>
  <si>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</si>
  <si>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</si>
  <si>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</si>
  <si>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</si>
  <si>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</si>
  <si>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</si>
  <si>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</si>
  <si>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</si>
  <si>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</si>
  <si>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</si>
  <si>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</si>
  <si>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</si>
  <si>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</si>
  <si>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</si>
  <si>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</si>
  <si>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</si>
  <si>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</si>
  <si>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</si>
  <si>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</si>
  <si>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</si>
  <si>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</si>
  <si>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</si>
  <si>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</si>
  <si>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</si>
  <si>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</si>
  <si>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</si>
  <si>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</si>
  <si>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</si>
  <si>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</si>
  <si>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</si>
  <si>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</si>
  <si>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</si>
  <si>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</si>
  <si>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</si>
  <si>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</si>
  <si>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</si>
  <si>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</si>
  <si>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</si>
  <si>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</si>
  <si>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</si>
  <si>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</si>
  <si>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</si>
  <si>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</si>
  <si>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</si>
  <si>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</si>
  <si>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</si>
  <si>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</si>
  <si>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</si>
  <si>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</si>
  <si>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</si>
  <si>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</si>
  <si>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</si>
  <si>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</si>
  <si>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</si>
  <si>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</si>
  <si>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</si>
  <si>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</si>
  <si>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</si>
  <si>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</si>
  <si>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</si>
  <si>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</si>
  <si>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</si>
  <si>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</si>
  <si>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</si>
  <si>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</si>
  <si>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</si>
  <si>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</si>
  <si>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</si>
  <si>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</si>
  <si>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</si>
  <si>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</si>
  <si>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</si>
  <si>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</si>
  <si>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</si>
  <si>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</si>
  <si>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</si>
  <si>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</si>
  <si>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</si>
  <si>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</si>
  <si>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</si>
  <si>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</si>
  <si>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</si>
  <si>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</si>
  <si>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</si>
  <si>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</si>
  <si>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</si>
  <si>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</si>
  <si>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</si>
  <si>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</si>
  <si>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</si>
  <si>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</si>
  <si>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</si>
  <si>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</si>
  <si>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</si>
  <si>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</si>
  <si>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</si>
  <si>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</si>
  <si>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</si>
  <si>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</si>
  <si>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</si>
  <si>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</si>
  <si>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</si>
  <si>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</si>
  <si>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</si>
  <si>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</si>
  <si>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</si>
  <si>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</si>
  <si>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</si>
  <si>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</si>
  <si>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</si>
  <si>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</si>
  <si>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</si>
  <si>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</si>
  <si>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</si>
  <si>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</si>
  <si>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</si>
  <si>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</si>
  <si>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</si>
  <si>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</si>
  <si>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</si>
  <si>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</si>
  <si>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</si>
  <si>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</si>
  <si>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</si>
  <si>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</si>
  <si>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</si>
  <si>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</si>
  <si>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</si>
  <si>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</si>
  <si>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</si>
  <si>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</si>
  <si>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</si>
  <si>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</si>
  <si>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</si>
  <si>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</si>
  <si>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</si>
  <si>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</si>
  <si>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</si>
  <si>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</si>
  <si>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</si>
  <si>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</si>
  <si>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</si>
  <si>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</si>
  <si>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</si>
  <si>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</si>
  <si>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</si>
  <si>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</si>
  <si>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</si>
  <si>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</si>
  <si>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</si>
  <si>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</si>
  <si>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</si>
  <si>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</si>
  <si>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</si>
  <si>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</si>
  <si>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</si>
  <si>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</si>
  <si>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</si>
  <si>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</si>
  <si>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</si>
  <si>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</si>
  <si>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</si>
  <si>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</si>
  <si>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</si>
  <si>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</si>
  <si>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</si>
  <si>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</si>
  <si>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</si>
  <si>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</si>
  <si>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</si>
  <si>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</si>
  <si>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</si>
  <si>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</si>
  <si>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</si>
  <si>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</si>
  <si>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</si>
  <si>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</si>
  <si>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</si>
  <si>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</si>
  <si>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</si>
  <si>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</si>
  <si>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</si>
  <si>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</si>
  <si>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</si>
  <si>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</si>
  <si>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</si>
  <si>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</si>
  <si>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</si>
  <si>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</si>
  <si>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</si>
  <si>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</si>
  <si>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</si>
  <si>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</si>
  <si>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</si>
  <si>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</si>
  <si>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</si>
  <si>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</si>
  <si>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</si>
  <si>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</si>
  <si>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</si>
  <si>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</si>
  <si>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</si>
  <si>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</si>
  <si>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</si>
  <si>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</si>
  <si>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</si>
  <si>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</si>
  <si>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</si>
  <si>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</si>
  <si>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</si>
  <si>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</si>
  <si>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</si>
  <si>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</si>
  <si>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</si>
  <si>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</si>
  <si>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</si>
  <si>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</si>
  <si>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</si>
  <si>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</si>
  <si>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</si>
  <si>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</si>
  <si>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</si>
  <si>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</si>
  <si>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</si>
  <si>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</si>
  <si>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</si>
  <si>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</si>
  <si>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</si>
  <si>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</si>
  <si>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</si>
  <si>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</si>
  <si>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</si>
  <si>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</si>
  <si>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</si>
  <si>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</si>
  <si>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</si>
  <si>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</si>
  <si>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</si>
  <si>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</si>
  <si>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</si>
  <si>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</si>
  <si>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</si>
  <si>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</si>
  <si>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</si>
  <si>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</si>
  <si>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</si>
  <si>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</si>
  <si>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</si>
  <si>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</si>
  <si>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</si>
  <si>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</si>
  <si>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</si>
  <si>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</si>
  <si>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</si>
  <si>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</si>
  <si>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</si>
  <si>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</si>
  <si>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</si>
  <si>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</si>
  <si>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</si>
  <si>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</si>
  <si>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</si>
  <si>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</si>
  <si>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</si>
  <si>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</si>
  <si>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</si>
  <si>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</si>
  <si>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</si>
  <si>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</si>
  <si>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</si>
  <si>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</si>
  <si>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</si>
  <si>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</si>
  <si>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</si>
  <si>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</si>
  <si>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</si>
  <si>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</si>
  <si>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</si>
  <si>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</si>
  <si>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</si>
  <si>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</si>
  <si>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</si>
  <si>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</si>
  <si>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</si>
  <si>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</si>
  <si>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</si>
  <si>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</si>
  <si>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</si>
  <si>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</si>
  <si>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</si>
  <si>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</si>
  <si>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</si>
  <si>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</si>
  <si>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</si>
  <si>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</si>
  <si>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</si>
  <si>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</si>
  <si>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</si>
  <si>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</si>
  <si>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</si>
  <si>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</si>
  <si>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</si>
  <si>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</si>
  <si>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</si>
  <si>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</si>
  <si>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</si>
  <si>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</si>
  <si>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</si>
  <si>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</si>
  <si>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</si>
  <si>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</si>
  <si>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</si>
  <si>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</si>
  <si>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</si>
  <si>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</si>
  <si>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</si>
  <si>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</si>
  <si>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</si>
  <si>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</si>
  <si>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</si>
  <si>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</si>
  <si>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</si>
  <si>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</si>
  <si>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</si>
  <si>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</si>
  <si>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</si>
  <si>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</si>
  <si>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</si>
  <si>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</si>
  <si>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</si>
  <si>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</si>
  <si>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</si>
  <si>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</si>
  <si>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</si>
  <si>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</si>
  <si>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</si>
  <si>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</si>
  <si>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</si>
  <si>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</si>
  <si>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</si>
  <si>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</si>
  <si>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</si>
  <si>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</si>
  <si>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</si>
  <si>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</si>
  <si>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</si>
  <si>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</si>
  <si>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</si>
  <si>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</si>
  <si>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</si>
  <si>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</si>
  <si>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</si>
  <si>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</si>
  <si>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</si>
  <si>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</si>
  <si>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</si>
  <si>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</si>
  <si>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</si>
  <si>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</si>
  <si>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</si>
  <si>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</si>
  <si>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</si>
  <si>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</si>
  <si>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</si>
  <si>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</si>
  <si>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</si>
  <si>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</si>
  <si>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</si>
  <si>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</si>
  <si>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</si>
  <si>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</si>
  <si>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</si>
  <si>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</si>
  <si>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</si>
  <si>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</si>
  <si>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</si>
  <si>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</si>
  <si>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</si>
  <si>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</si>
  <si>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</si>
  <si>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</si>
  <si>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</si>
  <si>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</si>
  <si>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</si>
  <si>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</si>
  <si>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</si>
  <si>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</si>
  <si>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</si>
  <si>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</si>
  <si>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</si>
  <si>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</si>
  <si>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</si>
  <si>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</si>
  <si>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</si>
  <si>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</si>
  <si>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</si>
  <si>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</si>
  <si>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</si>
  <si>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</si>
  <si>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</si>
  <si>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</si>
  <si>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</si>
  <si>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</si>
  <si>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</si>
  <si>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</si>
  <si>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</si>
  <si>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</si>
  <si>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</si>
  <si>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</si>
  <si>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</si>
  <si>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</si>
  <si>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</si>
  <si>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</si>
  <si>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</si>
  <si>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</si>
  <si>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</si>
  <si>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</si>
  <si>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</si>
  <si>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</si>
  <si>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</si>
  <si>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</si>
  <si>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</si>
  <si>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</si>
  <si>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</si>
  <si>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</si>
  <si>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</si>
  <si>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</si>
  <si>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</si>
  <si>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</si>
  <si>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</si>
  <si>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</si>
  <si>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</si>
  <si>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</si>
  <si>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</si>
  <si>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</si>
  <si>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</si>
  <si>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</si>
  <si>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</si>
  <si>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</si>
  <si>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</si>
  <si>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</si>
  <si>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</si>
  <si>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</si>
  <si>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</si>
  <si>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</si>
  <si>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</si>
  <si>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</si>
  <si>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</si>
  <si>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</si>
  <si>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</si>
  <si>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</si>
  <si>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</si>
  <si>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</si>
  <si>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</si>
  <si>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</si>
  <si>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</si>
  <si>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</si>
  <si>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</si>
  <si>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</si>
  <si>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</si>
  <si>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</si>
  <si>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</si>
  <si>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</si>
  <si>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</si>
  <si>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</si>
  <si>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</si>
  <si>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</si>
  <si>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</si>
  <si>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</si>
  <si>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</si>
  <si>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</si>
  <si>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</si>
  <si>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</si>
  <si>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</si>
  <si>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</si>
  <si>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</si>
  <si>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</si>
  <si>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</si>
  <si>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</si>
  <si>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</si>
  <si>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</si>
  <si>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</si>
  <si>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</si>
  <si>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</si>
  <si>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</si>
  <si>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</si>
  <si>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</si>
  <si>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</si>
  <si>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</si>
  <si>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</si>
  <si>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</si>
  <si>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</si>
  <si>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</si>
  <si>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</si>
  <si>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</si>
  <si>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</si>
  <si>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</si>
  <si>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</si>
  <si>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</si>
  <si>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</si>
  <si>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</si>
  <si>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</si>
  <si>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</si>
  <si>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</si>
  <si>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</si>
  <si>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</si>
  <si>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</si>
  <si>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</si>
  <si>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</si>
  <si>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</si>
  <si>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</si>
  <si>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</si>
  <si>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</si>
  <si>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</si>
  <si>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</si>
  <si>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</si>
  <si>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</si>
  <si>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</si>
  <si>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</si>
  <si>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</si>
  <si>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</si>
  <si>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</si>
  <si>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</si>
  <si>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</si>
  <si>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</si>
  <si>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</si>
  <si>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</si>
  <si>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</si>
  <si>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</si>
  <si>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</si>
  <si>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</si>
  <si>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</si>
  <si>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</si>
  <si>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</si>
  <si>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</si>
  <si>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</si>
  <si>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</si>
  <si>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</si>
  <si>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</si>
  <si>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</si>
  <si>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</si>
  <si>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</si>
  <si>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</si>
  <si>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</si>
  <si>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</si>
  <si>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</si>
  <si>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</si>
  <si>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</si>
  <si>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</si>
  <si>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</si>
  <si>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</si>
  <si>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</si>
  <si>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</si>
  <si>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</si>
  <si>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</si>
  <si>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</si>
  <si>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</si>
  <si>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</si>
  <si>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</si>
  <si>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</si>
  <si>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</si>
  <si>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</si>
  <si>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</si>
  <si>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</si>
  <si>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</si>
  <si>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</si>
  <si>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</si>
  <si>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</si>
  <si>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</si>
  <si>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</si>
  <si>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</si>
  <si>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</si>
  <si>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</si>
  <si>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</si>
  <si>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</si>
  <si>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</si>
  <si>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</si>
  <si>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</si>
  <si>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</si>
  <si>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</si>
  <si>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</si>
  <si>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</si>
  <si>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</si>
  <si>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</si>
  <si>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</si>
  <si>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</si>
  <si>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</si>
  <si>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</si>
  <si>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</si>
  <si>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</si>
  <si>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</si>
  <si>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</si>
  <si>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</si>
  <si>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</si>
  <si>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</si>
  <si>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</si>
  <si>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</si>
  <si>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</si>
  <si>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</si>
  <si>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</si>
  <si>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</si>
  <si>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</si>
  <si>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</si>
  <si>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</si>
  <si>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</si>
  <si>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</si>
  <si>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</si>
  <si>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</si>
  <si>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</si>
  <si>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</si>
  <si>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</si>
  <si>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</si>
  <si>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</si>
  <si>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</si>
  <si>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</si>
  <si>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</si>
  <si>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</si>
  <si>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</si>
  <si>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</si>
  <si>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</si>
  <si>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</si>
  <si>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</si>
  <si>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</si>
  <si>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</si>
  <si>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</si>
  <si>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</si>
  <si>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</si>
  <si>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</si>
  <si>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</si>
  <si>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</si>
  <si>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</si>
  <si>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</si>
  <si>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</si>
  <si>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</si>
  <si>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</si>
  <si>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</si>
  <si>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</si>
  <si>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</si>
  <si>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</si>
  <si>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</si>
  <si>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</si>
  <si>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</si>
  <si>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</si>
  <si>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</si>
  <si>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</si>
  <si>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</si>
  <si>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</si>
  <si>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</si>
  <si>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</si>
  <si>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</si>
  <si>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</si>
  <si>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</si>
  <si>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</si>
  <si>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</si>
  <si>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</si>
  <si>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</si>
  <si>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</si>
  <si>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</si>
  <si>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</si>
  <si>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</si>
  <si>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</si>
  <si>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</si>
  <si>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</si>
  <si>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</si>
  <si>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</si>
  <si>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</si>
  <si>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</si>
  <si>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</si>
  <si>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</si>
  <si>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</si>
  <si>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</si>
  <si>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</si>
  <si>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</si>
  <si>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</si>
  <si>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</si>
  <si>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</si>
  <si>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</si>
  <si>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</si>
  <si>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</si>
  <si>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</si>
  <si>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</si>
  <si>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</si>
  <si>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</si>
  <si>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</si>
  <si>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</si>
  <si>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</si>
  <si>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</si>
  <si>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</si>
  <si>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</si>
  <si>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</si>
  <si>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</si>
  <si>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</si>
  <si>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</si>
  <si>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</si>
  <si>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</si>
  <si>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</si>
  <si>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</si>
  <si>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</si>
  <si>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</si>
  <si>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</si>
  <si>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</si>
  <si>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</si>
  <si>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</si>
  <si>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</si>
  <si>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</si>
  <si>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</si>
  <si>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</si>
  <si>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</si>
  <si>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</si>
  <si>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</si>
  <si>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</si>
  <si>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</si>
  <si>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</si>
  <si>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</si>
  <si>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</si>
  <si>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</si>
  <si>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</si>
  <si>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</si>
  <si>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</si>
  <si>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</si>
  <si>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</si>
  <si>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</si>
  <si>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</si>
  <si>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</si>
  <si>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</si>
  <si>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</si>
  <si>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</si>
  <si>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</si>
  <si>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</si>
  <si>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</si>
  <si>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</si>
  <si>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</si>
  <si>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</si>
  <si>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</si>
  <si>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</si>
  <si>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</si>
  <si>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</si>
  <si>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</si>
  <si>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</si>
  <si>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</si>
  <si>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</si>
  <si>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</si>
  <si>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</si>
  <si>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</si>
  <si>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</si>
  <si>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</si>
  <si>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</si>
  <si>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</si>
  <si>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</si>
  <si>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</si>
  <si>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</si>
  <si>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</si>
  <si>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</si>
  <si>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</si>
  <si>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</si>
  <si>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</si>
  <si>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</si>
  <si>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</si>
  <si>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</si>
  <si>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</si>
  <si>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</si>
  <si>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</si>
  <si>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</si>
  <si>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</si>
  <si>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</si>
  <si>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</si>
  <si>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</si>
  <si>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</si>
  <si>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</si>
  <si>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</si>
  <si>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</si>
  <si>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</si>
  <si>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</si>
  <si>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</si>
  <si>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</si>
  <si>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</si>
  <si>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</si>
  <si>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</si>
  <si>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</si>
  <si>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</si>
  <si>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</si>
  <si>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</si>
  <si>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</si>
  <si>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</si>
  <si>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</si>
  <si>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</si>
  <si>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</si>
  <si>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</si>
  <si>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</si>
  <si>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</si>
  <si>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</si>
  <si>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</si>
  <si>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</si>
  <si>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</si>
  <si>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</si>
  <si>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</si>
  <si>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</si>
  <si>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</si>
  <si>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</si>
  <si>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</si>
  <si>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</si>
  <si>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</si>
  <si>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</si>
  <si>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</si>
  <si>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</si>
  <si>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</si>
  <si>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</si>
  <si>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</si>
  <si>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</si>
  <si>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</si>
  <si>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</si>
  <si>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</si>
  <si>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</si>
  <si>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</si>
  <si>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</si>
  <si>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</si>
  <si>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</si>
  <si>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</si>
  <si>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</si>
  <si>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</si>
  <si>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</si>
  <si>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</si>
  <si>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</si>
  <si>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</si>
  <si>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</si>
  <si>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</si>
  <si>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</si>
  <si>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</si>
  <si>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</si>
  <si>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</si>
  <si>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</si>
  <si>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</si>
  <si>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</si>
  <si>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</si>
  <si>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</si>
  <si>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</si>
  <si>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</si>
  <si>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</si>
  <si>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</si>
  <si>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</si>
  <si>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</si>
  <si>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</si>
  <si>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</si>
  <si>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</si>
  <si>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</si>
  <si>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</si>
  <si>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</si>
  <si>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</si>
  <si>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</si>
  <si>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</si>
  <si>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</si>
  <si>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</si>
  <si>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</si>
  <si>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</si>
  <si>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</si>
  <si>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</si>
  <si>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</si>
  <si>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</si>
  <si>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</si>
  <si>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</si>
  <si>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</si>
  <si>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</si>
  <si>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</si>
  <si>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</si>
  <si>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</si>
  <si>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</si>
  <si>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</si>
  <si>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</si>
  <si>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</si>
  <si>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</si>
  <si>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</si>
  <si>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</si>
  <si>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</si>
  <si>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</si>
  <si>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</si>
  <si>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</si>
  <si>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</si>
  <si>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</si>
  <si>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</si>
  <si>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</si>
  <si>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</si>
  <si>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</si>
  <si>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</si>
  <si>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</si>
  <si>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</si>
  <si>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</si>
  <si>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</si>
  <si>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</si>
  <si>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</si>
  <si>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</si>
  <si>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</si>
  <si>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</si>
  <si>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</si>
  <si>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</si>
  <si>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</si>
  <si>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</si>
  <si>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</si>
  <si>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</si>
  <si>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</si>
  <si>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</si>
  <si>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</si>
  <si>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</si>
  <si>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</si>
  <si>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</si>
  <si>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</si>
  <si>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</si>
  <si>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</si>
  <si>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</si>
  <si>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</si>
  <si>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</si>
  <si>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</si>
  <si>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</si>
  <si>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</si>
  <si>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</si>
  <si>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</si>
  <si>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</si>
  <si>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</si>
  <si>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</si>
  <si>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</si>
  <si>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</si>
  <si>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</si>
  <si>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</si>
  <si>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</si>
  <si>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</si>
  <si>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</si>
  <si>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</si>
  <si>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</si>
  <si>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</si>
  <si>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</si>
  <si>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</si>
  <si>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</si>
  <si>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</si>
  <si>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</si>
  <si>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</si>
  <si>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</si>
  <si>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</si>
  <si>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</si>
  <si>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</si>
  <si>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</si>
  <si>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</si>
  <si>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</si>
  <si>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</si>
  <si>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</si>
  <si>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</si>
  <si>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</si>
  <si>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</si>
  <si>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</si>
  <si>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</si>
  <si>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</si>
  <si>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</si>
  <si>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</si>
  <si>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</si>
  <si>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</si>
  <si>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</si>
  <si>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</si>
  <si>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</si>
  <si>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</si>
  <si>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</si>
  <si>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</si>
  <si>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</si>
  <si>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</si>
  <si>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</si>
  <si>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</si>
  <si>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</si>
  <si>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</si>
  <si>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</si>
  <si>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</si>
  <si>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</si>
  <si>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</si>
  <si>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</si>
  <si>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</si>
  <si>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</si>
  <si>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</si>
  <si>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</si>
  <si>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</si>
  <si>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</si>
  <si>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</si>
  <si>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</si>
  <si>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</si>
  <si>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</si>
  <si>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</si>
  <si>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</si>
  <si>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</si>
  <si>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</si>
  <si>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</si>
  <si>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</si>
  <si>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</si>
  <si>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</si>
  <si>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</si>
  <si>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</si>
  <si>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</si>
  <si>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</si>
  <si>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</si>
  <si>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</si>
  <si>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</si>
  <si>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</si>
  <si>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</si>
  <si>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</si>
  <si>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</si>
  <si>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</si>
  <si>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</si>
  <si>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</si>
  <si>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</si>
  <si>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</si>
  <si>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</si>
  <si>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</si>
  <si>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</si>
  <si>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</si>
  <si>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</si>
  <si>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</si>
  <si>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</si>
  <si>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</si>
  <si>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</si>
  <si>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</si>
  <si>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</si>
  <si>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</si>
  <si>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</si>
  <si>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</si>
  <si>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</si>
  <si>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</si>
  <si>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</si>
  <si>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</si>
  <si>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</si>
  <si>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</si>
  <si>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</si>
  <si>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</si>
  <si>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</si>
  <si>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</si>
  <si>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</si>
  <si>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</si>
  <si>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</si>
  <si>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</si>
  <si>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</si>
  <si>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</si>
  <si>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</si>
  <si>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</si>
  <si>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</si>
  <si>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</si>
  <si>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</si>
  <si>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</si>
  <si>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</si>
  <si>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</si>
  <si>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</si>
  <si>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</si>
  <si>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</si>
  <si>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</si>
  <si>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</si>
  <si>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</si>
  <si>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</si>
  <si>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</si>
  <si>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</si>
  <si>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</si>
  <si>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</si>
  <si>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</si>
  <si>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</si>
  <si>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</si>
  <si>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</si>
  <si>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</si>
  <si>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</si>
  <si>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</si>
  <si>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</si>
  <si>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</si>
  <si>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</si>
  <si>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</si>
  <si>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</si>
  <si>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</si>
  <si>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</si>
  <si>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</si>
  <si>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</si>
  <si>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</si>
  <si>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</si>
  <si>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</si>
  <si>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</si>
  <si>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</si>
  <si>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</si>
  <si>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</si>
  <si>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</si>
  <si>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</si>
  <si>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</si>
  <si>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</si>
  <si>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</si>
  <si>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</si>
  <si>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</si>
  <si>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</si>
  <si>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</si>
  <si>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</si>
  <si>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</si>
  <si>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</si>
  <si>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</si>
  <si>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</si>
  <si>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</si>
  <si>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</si>
  <si>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</si>
  <si>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</si>
  <si>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</si>
  <si>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</si>
  <si>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</si>
  <si>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</si>
  <si>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</si>
  <si>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</si>
  <si>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</si>
  <si>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</si>
  <si>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</si>
  <si>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</si>
  <si>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</si>
  <si>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</si>
  <si>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</si>
  <si>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</si>
  <si>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</si>
  <si>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</si>
  <si>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</si>
  <si>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</si>
  <si>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</si>
  <si>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</si>
  <si>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</si>
  <si>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</si>
  <si>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</si>
  <si>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</si>
  <si>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</si>
  <si>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</si>
  <si>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</si>
  <si>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</si>
  <si>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</si>
  <si>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</si>
  <si>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</si>
  <si>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</si>
  <si>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</si>
  <si>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</si>
  <si>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</si>
  <si>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</si>
  <si>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</si>
  <si>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</si>
  <si>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</si>
  <si>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</si>
  <si>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</si>
  <si>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</si>
  <si>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</si>
  <si>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</si>
  <si>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</si>
  <si>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</si>
  <si>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</si>
  <si>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</si>
  <si>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</si>
  <si>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</si>
  <si>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</si>
  <si>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</si>
  <si>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</si>
  <si>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</si>
  <si>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</si>
  <si>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</si>
  <si>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</si>
  <si>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</si>
  <si>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</si>
  <si>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</si>
  <si>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</si>
  <si>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</si>
  <si>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</si>
  <si>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</si>
  <si>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</si>
  <si>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</si>
  <si>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</si>
  <si>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</si>
  <si>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</si>
  <si>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</si>
  <si>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</si>
  <si>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</si>
  <si>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</si>
  <si>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</si>
  <si>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</si>
  <si>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</si>
  <si>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</si>
  <si>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</si>
  <si>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</si>
  <si>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</si>
  <si>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</si>
  <si>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</si>
  <si>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</si>
  <si>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</si>
  <si>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</si>
  <si>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</si>
  <si>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</si>
  <si>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</si>
  <si>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</si>
  <si>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</si>
  <si>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</si>
  <si>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</si>
  <si>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</si>
  <si>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</si>
  <si>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</si>
  <si>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</si>
  <si>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</si>
  <si>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</si>
  <si>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</si>
  <si>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</si>
  <si>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</si>
  <si>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</si>
  <si>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</si>
  <si>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</si>
  <si>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</si>
  <si>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</si>
  <si>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</si>
  <si>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</si>
  <si>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</si>
  <si>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</si>
  <si>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</si>
  <si>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</si>
  <si>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</si>
  <si>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</si>
  <si>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</si>
  <si>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</si>
  <si>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</si>
  <si>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</si>
  <si>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</si>
  <si>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</si>
  <si>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</si>
  <si>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</si>
  <si>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</si>
  <si>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</si>
  <si>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</si>
  <si>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</si>
  <si>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</si>
  <si>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</si>
  <si>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</si>
  <si>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</si>
  <si>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</si>
  <si>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</si>
  <si>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</si>
  <si>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</si>
  <si>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</si>
  <si>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</si>
  <si>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</si>
  <si>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</si>
  <si>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</si>
  <si>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</si>
  <si>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</si>
  <si>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</si>
  <si>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</si>
  <si>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</si>
  <si>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</si>
  <si>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</si>
  <si>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</si>
  <si>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</si>
  <si>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</si>
  <si>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</si>
  <si>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</si>
  <si>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</si>
  <si>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</si>
  <si>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</si>
  <si>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</si>
  <si>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</si>
  <si>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</si>
  <si>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</si>
  <si>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</si>
  <si>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</si>
  <si>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</si>
  <si>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</si>
  <si>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</si>
  <si>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</si>
  <si>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</si>
  <si>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</si>
  <si>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</si>
  <si>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</si>
  <si>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</si>
  <si>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</si>
  <si>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</si>
  <si>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</si>
  <si>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</si>
  <si>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</si>
  <si>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</si>
  <si>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</si>
  <si>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</si>
  <si>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</si>
  <si>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</si>
  <si>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</si>
  <si>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</si>
  <si>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</si>
  <si>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</si>
  <si>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</si>
  <si>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</si>
  <si>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</si>
  <si>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</si>
  <si>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</si>
  <si>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</si>
  <si>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</si>
  <si>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</si>
  <si>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</si>
  <si>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</si>
  <si>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</si>
  <si>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</si>
  <si>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</si>
  <si>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</si>
  <si>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</si>
  <si>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</si>
  <si>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</si>
  <si>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</si>
  <si>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</si>
  <si>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</si>
  <si>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</si>
  <si>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</si>
  <si>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</si>
  <si>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</si>
  <si>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</si>
  <si>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</si>
  <si>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</si>
  <si>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</si>
  <si>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</si>
  <si>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</si>
  <si>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</si>
  <si>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</si>
  <si>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</si>
  <si>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</si>
  <si>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</si>
  <si>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</si>
  <si>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</si>
  <si>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</si>
  <si>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</si>
  <si>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</si>
  <si>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</si>
  <si>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</si>
  <si>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</si>
  <si>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</si>
  <si>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</si>
  <si>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</si>
  <si>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</si>
  <si>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</si>
  <si>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</si>
  <si>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</si>
  <si>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</si>
  <si>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</si>
  <si>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</si>
  <si>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</si>
  <si>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</si>
  <si>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</si>
  <si>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</si>
  <si>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</si>
  <si>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</si>
  <si>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</si>
  <si>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</si>
  <si>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</si>
  <si>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</si>
  <si>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</si>
  <si>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</si>
  <si>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</si>
  <si>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</si>
  <si>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</si>
  <si>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</si>
  <si>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</si>
  <si>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</si>
  <si>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</si>
  <si>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</si>
  <si>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</si>
  <si>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</si>
  <si>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</si>
  <si>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</si>
  <si>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</si>
  <si>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</si>
  <si>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</si>
  <si>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</si>
  <si>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</si>
  <si>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</si>
  <si>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</si>
  <si>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</si>
  <si>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</si>
  <si>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</si>
  <si>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</si>
  <si>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</si>
  <si>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</si>
  <si>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</si>
  <si>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</si>
  <si>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</si>
  <si>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</si>
  <si>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</si>
  <si>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</si>
  <si>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</si>
  <si>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</si>
  <si>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</si>
  <si>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</si>
  <si>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</si>
  <si>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</si>
  <si>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</si>
  <si>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</si>
  <si>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</si>
  <si>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</si>
  <si>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</si>
  <si>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</si>
  <si>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</si>
  <si>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</si>
  <si>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</si>
  <si>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</si>
  <si>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</si>
  <si>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</si>
  <si>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</si>
  <si>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</si>
  <si>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</si>
  <si>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</si>
  <si>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</si>
  <si>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</si>
  <si>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</si>
  <si>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</si>
  <si>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</si>
  <si>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</si>
  <si>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</si>
  <si>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</si>
  <si>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</si>
  <si>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</si>
  <si>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</si>
  <si>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</si>
  <si>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</si>
  <si>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</si>
  <si>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</si>
  <si>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</si>
  <si>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</si>
  <si>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</si>
  <si>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</si>
  <si>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</si>
  <si>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</si>
  <si>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</si>
  <si>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</si>
  <si>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</si>
  <si>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</si>
  <si>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</si>
  <si>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</si>
  <si>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</si>
  <si>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</si>
  <si>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</si>
  <si>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</si>
  <si>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</si>
  <si>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</si>
  <si>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</si>
  <si>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</si>
  <si>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</si>
  <si>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</si>
  <si>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</si>
  <si>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</si>
  <si>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</si>
  <si>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</si>
  <si>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</si>
  <si>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</si>
  <si>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</si>
  <si>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</si>
  <si>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</si>
  <si>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</si>
  <si>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</si>
  <si>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</si>
  <si>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</si>
  <si>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</si>
  <si>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</si>
  <si>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</si>
  <si>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</si>
  <si>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</si>
  <si>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</si>
  <si>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</si>
  <si>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</si>
  <si>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</si>
  <si>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</si>
  <si>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</si>
  <si>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</si>
  <si>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</si>
  <si>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</si>
  <si>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</si>
  <si>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</si>
  <si>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</si>
  <si>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</si>
  <si>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</si>
  <si>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</si>
  <si>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</si>
  <si>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</si>
  <si>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</si>
  <si>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</si>
  <si>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</si>
  <si>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</si>
  <si>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</si>
  <si>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</si>
  <si>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</si>
  <si>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</si>
  <si>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</si>
  <si>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</si>
  <si>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</si>
  <si>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</si>
  <si>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</si>
  <si>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</si>
  <si>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</si>
  <si>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</si>
  <si>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</si>
  <si>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</si>
  <si>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</si>
  <si>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</si>
  <si>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</si>
  <si>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</si>
  <si>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</si>
  <si>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</si>
  <si>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</si>
  <si>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</si>
  <si>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</si>
  <si>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</si>
  <si>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</si>
  <si>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</si>
  <si>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</si>
  <si>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</si>
  <si>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</si>
  <si>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</si>
  <si>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</si>
  <si>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</si>
  <si>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</si>
  <si>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</si>
  <si>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</si>
  <si>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</si>
  <si>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</si>
  <si>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</si>
  <si>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</si>
  <si>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</si>
  <si>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</si>
  <si>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</si>
  <si>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</si>
  <si>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</si>
  <si>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</si>
  <si>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</si>
  <si>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</si>
  <si>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</si>
  <si>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</si>
  <si>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</si>
  <si>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</si>
  <si>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</si>
  <si>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</si>
  <si>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</si>
  <si>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</si>
  <si>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</si>
  <si>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</si>
  <si>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</si>
  <si>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</si>
  <si>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</si>
  <si>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</si>
  <si>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</si>
  <si>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</si>
  <si>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</si>
  <si>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</si>
  <si>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</si>
  <si>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</si>
  <si>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</si>
  <si>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</si>
  <si>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</si>
  <si>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</si>
  <si>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</si>
  <si>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</si>
  <si>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</si>
  <si>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</si>
  <si>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</si>
  <si>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</si>
  <si>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</si>
  <si>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</si>
  <si>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</si>
  <si>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</si>
  <si>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</si>
  <si>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</si>
  <si>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</si>
  <si>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</si>
  <si>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</si>
  <si>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</si>
  <si>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</si>
  <si>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</si>
  <si>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</si>
  <si>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</si>
  <si>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</si>
  <si>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</si>
  <si>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</si>
  <si>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</si>
  <si>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</si>
  <si>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</si>
  <si>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</si>
  <si>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</si>
  <si>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</si>
  <si>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</si>
  <si>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</si>
  <si>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</si>
  <si>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</si>
  <si>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</si>
  <si>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</si>
  <si>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</si>
  <si>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</si>
  <si>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</si>
  <si>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</si>
  <si>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</si>
  <si>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</si>
  <si>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</si>
  <si>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</si>
  <si>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</si>
  <si>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</si>
  <si>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</si>
  <si>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</si>
  <si>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</si>
  <si>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</si>
  <si>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</si>
  <si>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</si>
  <si>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</si>
  <si>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</si>
  <si>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</si>
  <si>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</si>
  <si>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</si>
  <si>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</si>
  <si>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</si>
  <si>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</si>
  <si>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</si>
  <si>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</si>
  <si>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</si>
  <si>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</si>
  <si>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</si>
  <si>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</si>
  <si>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</si>
  <si>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</si>
  <si>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</si>
  <si>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</si>
  <si>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</si>
  <si>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</si>
  <si>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</si>
  <si>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</si>
  <si>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</si>
  <si>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</si>
  <si>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</si>
  <si>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</si>
  <si>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</si>
  <si>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</si>
  <si>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</si>
  <si>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</si>
  <si>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</si>
  <si>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</si>
  <si>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</si>
  <si>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</si>
  <si>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</si>
  <si>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</si>
  <si>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</si>
  <si>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</si>
  <si>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</si>
  <si>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</si>
  <si>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</si>
  <si>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</si>
  <si>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</si>
  <si>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</si>
  <si>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</si>
  <si>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</si>
  <si>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</si>
  <si>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</si>
  <si>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</si>
  <si>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</si>
  <si>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</si>
  <si>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</si>
  <si>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</si>
  <si>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</si>
  <si>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</si>
  <si>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</si>
  <si>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</si>
  <si>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</si>
  <si>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</si>
  <si>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</si>
  <si>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</si>
  <si>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</si>
  <si>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</si>
  <si>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</si>
  <si>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</si>
  <si>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</si>
  <si>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</si>
  <si>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</si>
  <si>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</si>
  <si>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</si>
  <si>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</si>
  <si>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</si>
  <si>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</si>
  <si>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</si>
  <si>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</si>
  <si>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</si>
  <si>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</si>
  <si>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</si>
  <si>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</si>
  <si>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</si>
  <si>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</si>
  <si>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</si>
  <si>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</si>
  <si>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</si>
  <si>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</si>
  <si>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</si>
  <si>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</si>
  <si>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</si>
  <si>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</si>
  <si>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</si>
  <si>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</si>
  <si>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</si>
  <si>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</si>
  <si>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</si>
  <si>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</si>
  <si>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</si>
  <si>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</si>
  <si>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</si>
  <si>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</si>
  <si>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</si>
  <si>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</si>
  <si>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</si>
  <si>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</si>
  <si>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</si>
  <si>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</si>
  <si>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</si>
  <si>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</si>
  <si>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</si>
  <si>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</si>
  <si>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</si>
  <si>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</si>
  <si>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</si>
  <si>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</si>
  <si>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</si>
  <si>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</si>
  <si>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</si>
  <si>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</si>
  <si>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</si>
  <si>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</si>
  <si>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</si>
  <si>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</si>
  <si>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</si>
  <si>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</si>
  <si>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</si>
  <si>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</si>
  <si>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</si>
  <si>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</si>
  <si>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</si>
  <si>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</si>
  <si>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</si>
  <si>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</si>
  <si>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</si>
  <si>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</si>
  <si>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</si>
  <si>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</si>
  <si>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</si>
  <si>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</si>
  <si>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</si>
  <si>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</si>
  <si>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</si>
  <si>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</si>
  <si>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</si>
  <si>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</si>
  <si>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</si>
  <si>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</si>
  <si>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</si>
  <si>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</si>
  <si>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</si>
  <si>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</si>
  <si>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</si>
  <si>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</si>
  <si>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</si>
  <si>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</si>
  <si>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</si>
  <si>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</si>
  <si>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</si>
  <si>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</si>
  <si>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</si>
  <si>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</si>
  <si>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</si>
  <si>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</si>
  <si>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</si>
  <si>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</si>
  <si>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</si>
  <si>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</si>
  <si>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</si>
  <si>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</si>
  <si>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</si>
  <si>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</si>
  <si>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</si>
  <si>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</si>
  <si>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</si>
  <si>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</si>
  <si>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</si>
  <si>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</si>
  <si>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</si>
  <si>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</si>
  <si>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</si>
  <si>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</si>
  <si>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</si>
  <si>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</si>
  <si>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</si>
  <si>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</si>
  <si>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</si>
  <si>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</si>
  <si>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</si>
  <si>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</si>
  <si>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</si>
  <si>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</si>
  <si>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</si>
  <si>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</si>
  <si>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</si>
  <si>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</si>
  <si>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</si>
  <si>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</si>
  <si>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</si>
  <si>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</si>
  <si>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</si>
  <si>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</si>
  <si>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</si>
  <si>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</si>
  <si>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</si>
  <si>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</si>
  <si>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</si>
  <si>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</si>
  <si>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</si>
  <si>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</si>
  <si>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</si>
  <si>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</si>
  <si>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</si>
  <si>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</si>
  <si>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</si>
  <si>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</si>
  <si>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</si>
  <si>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</si>
  <si>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</si>
  <si>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</si>
  <si>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</si>
  <si>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</si>
  <si>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</si>
  <si>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</si>
  <si>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</si>
  <si>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</si>
  <si>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</si>
  <si>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</si>
  <si>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</si>
  <si>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</si>
  <si>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</si>
  <si>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</si>
  <si>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</si>
  <si>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</si>
  <si>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</si>
  <si>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</si>
  <si>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</si>
  <si>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</si>
  <si>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</si>
  <si>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</si>
  <si>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</si>
  <si>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</si>
  <si>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</si>
  <si>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</si>
  <si>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</si>
  <si>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</si>
  <si>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</si>
  <si>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</si>
  <si>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</si>
  <si>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</si>
  <si>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</si>
  <si>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</si>
  <si>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</si>
  <si>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</si>
  <si>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</si>
  <si>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</si>
  <si>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</si>
  <si>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</si>
  <si>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</si>
  <si>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</si>
  <si>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</si>
  <si>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</si>
  <si>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</si>
  <si>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</si>
  <si>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</si>
  <si>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</si>
  <si>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</si>
  <si>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</si>
  <si>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</si>
  <si>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</si>
  <si>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</si>
  <si>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</si>
  <si>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</si>
  <si>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</si>
  <si>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</si>
  <si>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</si>
  <si>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</si>
  <si>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</si>
  <si>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</si>
  <si>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</si>
  <si>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</si>
  <si>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</si>
  <si>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</si>
  <si>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</si>
  <si>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</si>
  <si>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</si>
  <si>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</si>
  <si>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</si>
  <si>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</si>
  <si>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</si>
  <si>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</si>
  <si>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</si>
  <si>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</si>
  <si>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</si>
  <si>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</si>
  <si>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</si>
  <si>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</si>
  <si>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</si>
  <si>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</si>
  <si>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</si>
  <si>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</si>
  <si>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</si>
  <si>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</si>
  <si>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</si>
  <si>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</si>
  <si>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</si>
  <si>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</si>
  <si>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</si>
  <si>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</si>
  <si>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</si>
  <si>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</si>
  <si>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</si>
  <si>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</si>
  <si>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</si>
  <si>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</si>
  <si>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</si>
  <si>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</si>
  <si>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</si>
  <si>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</si>
  <si>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</si>
  <si>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</si>
  <si>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</si>
  <si>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</si>
  <si>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</si>
  <si>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</si>
  <si>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</si>
  <si>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</si>
  <si>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</si>
  <si>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</si>
  <si>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</si>
  <si>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</si>
  <si>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</si>
  <si>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</si>
  <si>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</si>
  <si>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</si>
  <si>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</si>
  <si>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</si>
  <si>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</si>
  <si>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</si>
  <si>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</si>
  <si>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</si>
  <si>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</si>
  <si>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</si>
  <si>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</si>
  <si>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</si>
  <si>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</si>
  <si>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</si>
  <si>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</si>
  <si>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</si>
  <si>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</si>
  <si>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</si>
  <si>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</si>
  <si>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</si>
  <si>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</si>
  <si>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</si>
  <si>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</si>
  <si>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</si>
  <si>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</si>
  <si>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</si>
  <si>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</si>
  <si>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</si>
  <si>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</si>
  <si>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</si>
  <si>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</si>
  <si>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</si>
  <si>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</si>
  <si>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</si>
  <si>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</si>
  <si>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</si>
  <si>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</si>
  <si>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</si>
  <si>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</si>
  <si>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</si>
  <si>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</si>
  <si>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</si>
  <si>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</si>
  <si>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</si>
  <si>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</si>
  <si>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</si>
  <si>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</si>
  <si>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</si>
  <si>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</si>
  <si>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</si>
  <si>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</si>
  <si>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</si>
  <si>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</si>
  <si>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</si>
  <si>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</si>
  <si>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</si>
  <si>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</si>
  <si>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</si>
  <si>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</si>
  <si>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</si>
  <si>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</si>
  <si>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</si>
  <si>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</si>
  <si>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</si>
  <si>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</si>
  <si>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</si>
  <si>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</si>
  <si>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</si>
  <si>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</si>
  <si>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</si>
  <si>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</si>
  <si>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</si>
  <si>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</si>
  <si>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</si>
  <si>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</si>
  <si>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</si>
  <si>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</si>
  <si>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</si>
  <si>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</si>
  <si>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</si>
  <si>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</si>
  <si>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</si>
  <si>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</si>
  <si>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</si>
  <si>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</si>
  <si>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</si>
  <si>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</si>
  <si>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</si>
  <si>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</si>
  <si>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</si>
  <si>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</si>
  <si>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</si>
  <si>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</si>
  <si>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</si>
  <si>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</si>
  <si>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</si>
  <si>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</si>
  <si>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</si>
  <si>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</si>
  <si>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</si>
  <si>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</si>
  <si>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</si>
  <si>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</si>
  <si>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</si>
  <si>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</si>
  <si>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</si>
  <si>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</si>
  <si>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</si>
  <si>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</si>
  <si>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</si>
  <si>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</si>
  <si>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</si>
  <si>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</si>
  <si>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</si>
  <si>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</si>
  <si>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</si>
  <si>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</si>
  <si>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</si>
  <si>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</si>
  <si>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</si>
  <si>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</si>
  <si>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</si>
  <si>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</si>
  <si>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</si>
  <si>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</si>
  <si>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</si>
  <si>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</si>
  <si>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</si>
  <si>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</si>
  <si>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</si>
  <si>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</si>
  <si>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</si>
  <si>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</si>
  <si>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</si>
  <si>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</si>
  <si>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</si>
  <si>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</si>
  <si>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</si>
  <si>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</si>
  <si>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</si>
  <si>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</si>
  <si>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</si>
  <si>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</si>
  <si>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</si>
  <si>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</si>
  <si>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</si>
  <si>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</si>
  <si>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</si>
  <si>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</si>
  <si>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</si>
  <si>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</si>
  <si>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</si>
  <si>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</si>
  <si>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</si>
  <si>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</si>
  <si>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</si>
  <si>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</si>
  <si>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</si>
  <si>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</si>
  <si>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</si>
  <si>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</si>
  <si>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</si>
  <si>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</si>
  <si>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</si>
  <si>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</si>
  <si>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</si>
  <si>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</si>
  <si>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</si>
  <si>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</si>
  <si>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</si>
  <si>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</si>
  <si>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</si>
  <si>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</si>
  <si>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</si>
  <si>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</si>
  <si>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</si>
  <si>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</si>
  <si>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</si>
  <si>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</si>
  <si>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</si>
  <si>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</si>
  <si>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</si>
  <si>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</si>
  <si>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</si>
  <si>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</si>
  <si>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</si>
  <si>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</si>
  <si>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</si>
  <si>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</si>
  <si>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</si>
  <si>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</si>
  <si>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</si>
  <si>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</si>
  <si>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</si>
  <si>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</si>
  <si>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</si>
  <si>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</si>
  <si>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</si>
  <si>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</si>
  <si>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</si>
  <si>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</si>
  <si>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</si>
  <si>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</si>
  <si>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</si>
  <si>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</si>
  <si>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</si>
  <si>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</si>
  <si>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</si>
  <si>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</si>
  <si>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</si>
  <si>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</si>
  <si>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</si>
  <si>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</si>
  <si>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</si>
  <si>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</si>
  <si>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</si>
  <si>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</si>
  <si>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</si>
  <si>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</si>
  <si>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</si>
  <si>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</si>
  <si>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</si>
  <si>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</si>
  <si>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</si>
  <si>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</si>
  <si>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</si>
  <si>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</si>
  <si>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</si>
  <si>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</si>
  <si>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</si>
  <si>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</si>
  <si>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</si>
  <si>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</si>
  <si>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</si>
  <si>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</si>
  <si>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</si>
  <si>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</si>
  <si>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</si>
  <si>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</si>
  <si>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</si>
  <si>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</si>
  <si>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</si>
  <si>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</si>
  <si>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</si>
  <si>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</si>
  <si>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</si>
  <si>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</si>
  <si>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</si>
  <si>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</si>
  <si>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</si>
  <si>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</si>
  <si>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</si>
  <si>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</si>
  <si>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</si>
  <si>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</si>
  <si>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</si>
  <si>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</si>
  <si>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</si>
  <si>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</si>
  <si>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</si>
  <si>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</si>
  <si>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</si>
  <si>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</si>
  <si>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</si>
  <si>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</si>
  <si>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</si>
  <si>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</si>
  <si>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</si>
  <si>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</si>
  <si>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</si>
  <si>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</si>
  <si>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</si>
  <si>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</si>
  <si>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</si>
  <si>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</si>
  <si>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</si>
  <si>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</si>
  <si>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</si>
  <si>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</si>
  <si>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</si>
  <si>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</si>
  <si>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</si>
  <si>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</si>
  <si>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</si>
  <si>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</si>
  <si>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</si>
  <si>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</si>
  <si>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</si>
  <si>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</si>
  <si>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</si>
  <si>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</si>
  <si>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</si>
  <si>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</si>
  <si>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</si>
  <si>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</si>
  <si>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</si>
  <si>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</si>
  <si>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</si>
  <si>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</si>
  <si>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</si>
  <si>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</si>
  <si>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</si>
  <si>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</si>
  <si>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</si>
  <si>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</si>
  <si>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</si>
  <si>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</si>
  <si>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</si>
  <si>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</si>
  <si>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</si>
  <si>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</si>
  <si>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</si>
  <si>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</si>
  <si>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</si>
  <si>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</si>
  <si>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</si>
  <si>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</si>
  <si>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</si>
  <si>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</si>
  <si>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</si>
  <si>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</si>
  <si>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</si>
  <si>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</si>
  <si>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</si>
  <si>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</si>
  <si>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</si>
  <si>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</si>
  <si>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</si>
  <si>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</si>
  <si>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</si>
  <si>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</si>
  <si>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</si>
  <si>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</si>
  <si>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</si>
  <si>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</si>
  <si>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</si>
  <si>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</si>
  <si>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</si>
  <si>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</si>
  <si>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</si>
  <si>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</si>
  <si>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</si>
  <si>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</si>
  <si>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</si>
  <si>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</si>
  <si>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</si>
  <si>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</si>
  <si>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</si>
  <si>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</si>
  <si>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</si>
  <si>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</si>
  <si>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</si>
  <si>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</si>
  <si>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</si>
  <si>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</si>
  <si>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</si>
  <si>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</si>
  <si>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</si>
  <si>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</si>
  <si>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</si>
  <si>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</si>
  <si>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</si>
  <si>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</si>
  <si>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</si>
  <si>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</si>
  <si>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</si>
  <si>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</si>
  <si>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</si>
  <si>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</si>
  <si>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</si>
  <si>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</si>
  <si>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</si>
  <si>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</si>
  <si>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</si>
  <si>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</si>
  <si>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</si>
  <si>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</si>
  <si>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</si>
  <si>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</si>
  <si>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</si>
  <si>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</si>
  <si>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</si>
  <si>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</si>
  <si>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</si>
  <si>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</si>
  <si>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</si>
  <si>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</si>
  <si>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</si>
  <si>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</si>
  <si>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</si>
  <si>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</si>
  <si>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</si>
  <si>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</si>
  <si>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</si>
  <si>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</si>
  <si>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</si>
  <si>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</si>
  <si>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</si>
  <si>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</si>
  <si>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</si>
  <si>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</si>
  <si>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</si>
  <si>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</si>
  <si>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</si>
  <si>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</si>
  <si>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</si>
  <si>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</si>
  <si>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</si>
  <si>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</si>
  <si>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</si>
  <si>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</si>
  <si>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</si>
  <si>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</si>
  <si>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</si>
  <si>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</si>
  <si>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</si>
  <si>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</si>
  <si>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</si>
  <si>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</si>
  <si>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</si>
  <si>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</si>
  <si>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</si>
  <si>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</si>
  <si>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</si>
  <si>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</si>
  <si>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</si>
  <si>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</si>
  <si>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</si>
  <si>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</si>
  <si>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</si>
  <si>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</si>
  <si>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</si>
  <si>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</si>
  <si>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</si>
  <si>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</si>
  <si>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</si>
  <si>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</si>
  <si>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</si>
  <si>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</si>
  <si>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</si>
  <si>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</si>
  <si>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</si>
  <si>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</si>
  <si>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</si>
  <si>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</si>
  <si>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</si>
  <si>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</si>
  <si>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</si>
  <si>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</si>
  <si>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</si>
  <si>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</si>
  <si>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</si>
  <si>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</si>
  <si>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</si>
  <si>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</si>
  <si>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</si>
  <si>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</si>
  <si>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</si>
  <si>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</si>
  <si>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</si>
  <si>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</si>
  <si>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</si>
  <si>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</si>
  <si>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</si>
  <si>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</si>
  <si>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</si>
  <si>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</si>
  <si>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</si>
  <si>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</si>
  <si>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</si>
  <si>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</si>
  <si>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</si>
  <si>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</si>
  <si>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</si>
  <si>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</si>
  <si>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</si>
  <si>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</si>
  <si>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</si>
  <si>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</si>
  <si>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</si>
  <si>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</si>
  <si>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</si>
  <si>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</si>
  <si>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</si>
  <si>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</si>
  <si>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</si>
  <si>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</si>
  <si>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</si>
  <si>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</si>
  <si>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</si>
  <si>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</si>
  <si>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</si>
  <si>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</si>
  <si>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</si>
  <si>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</si>
  <si>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</si>
  <si>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</si>
  <si>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</si>
  <si>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</si>
  <si>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</si>
  <si>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</si>
  <si>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</si>
  <si>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</si>
  <si>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</si>
  <si>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</si>
  <si>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</si>
  <si>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</si>
  <si>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</si>
  <si>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</si>
  <si>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</si>
  <si>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</si>
  <si>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</si>
  <si>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</si>
  <si>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</si>
  <si>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</si>
  <si>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</si>
  <si>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</si>
  <si>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</si>
  <si>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</si>
  <si>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</si>
  <si>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</si>
  <si>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</si>
  <si>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</si>
  <si>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</si>
  <si>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</si>
  <si>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</si>
  <si>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</si>
  <si>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</si>
  <si>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</si>
  <si>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</si>
  <si>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</si>
  <si>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</si>
  <si>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</si>
  <si>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</si>
  <si>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</si>
  <si>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</si>
  <si>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</si>
  <si>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</si>
  <si>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</si>
  <si>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</si>
  <si>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</si>
  <si>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</si>
  <si>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</si>
  <si>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</si>
  <si>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</si>
  <si>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</si>
  <si>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</si>
  <si>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</si>
  <si>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</si>
  <si>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</si>
  <si>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</si>
  <si>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</si>
  <si>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</si>
  <si>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</si>
  <si>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</si>
  <si>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</si>
  <si>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</si>
  <si>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</si>
  <si>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</si>
  <si>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</si>
  <si>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</si>
  <si>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</si>
  <si>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</si>
  <si>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</si>
  <si>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</si>
  <si>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</si>
  <si>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</si>
  <si>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</si>
  <si>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</si>
  <si>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</si>
  <si>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</si>
  <si>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</si>
  <si>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</si>
  <si>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</si>
  <si>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</si>
  <si>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</si>
  <si>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</si>
  <si>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</si>
  <si>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</si>
  <si>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</si>
  <si>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</si>
  <si>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</si>
  <si>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</si>
  <si>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</si>
  <si>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</si>
  <si>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</si>
  <si>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</si>
  <si>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</si>
  <si>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</si>
  <si>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</si>
  <si>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</si>
  <si>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</si>
  <si>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</si>
  <si>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</si>
  <si>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</si>
  <si>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</si>
  <si>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</si>
  <si>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</si>
  <si>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</si>
  <si>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</si>
  <si>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</si>
  <si>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</si>
  <si>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</si>
  <si>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</si>
  <si>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</si>
  <si>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</si>
  <si>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</si>
  <si>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</si>
  <si>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</si>
  <si>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</si>
  <si>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</si>
  <si>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</si>
  <si>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</si>
  <si>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</si>
  <si>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</si>
  <si>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</si>
  <si>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</si>
  <si>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</si>
  <si>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</si>
  <si>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</si>
  <si>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</si>
  <si>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</si>
  <si>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</si>
  <si>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</si>
  <si>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</si>
  <si>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</si>
  <si>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</si>
  <si>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</si>
  <si>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</si>
  <si>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</si>
  <si>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</si>
  <si>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</si>
  <si>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</si>
  <si>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</si>
  <si>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</si>
  <si>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</si>
  <si>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</si>
  <si>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</si>
  <si>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</si>
  <si>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</si>
  <si>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</si>
  <si>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</si>
  <si>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</si>
  <si>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</si>
  <si>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</si>
  <si>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</si>
  <si>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</si>
  <si>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</si>
  <si>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</si>
  <si>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</si>
  <si>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</si>
  <si>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</si>
  <si>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</si>
  <si>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</si>
  <si>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</si>
  <si>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</si>
  <si>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</si>
  <si>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</si>
  <si>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</si>
  <si>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</si>
  <si>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</si>
  <si>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</si>
  <si>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</si>
  <si>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</si>
  <si>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</si>
  <si>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</si>
  <si>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</si>
  <si>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</si>
  <si>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</si>
  <si>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</si>
  <si>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</si>
  <si>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</si>
  <si>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</si>
  <si>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</si>
  <si>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</si>
  <si>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</si>
  <si>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</si>
  <si>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</si>
  <si>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</si>
  <si>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</si>
  <si>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</si>
  <si>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</si>
  <si>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</si>
  <si>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</si>
  <si>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</si>
  <si>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</si>
  <si>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</si>
  <si>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</si>
  <si>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</si>
  <si>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</si>
  <si>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</si>
  <si>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</si>
  <si>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</si>
  <si>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</si>
  <si>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</si>
  <si>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</si>
  <si>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</si>
  <si>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</si>
  <si>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</si>
  <si>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</si>
  <si>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</si>
  <si>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</si>
  <si>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</si>
  <si>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</si>
  <si>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</si>
  <si>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</si>
  <si>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</si>
  <si>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</si>
  <si>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</si>
  <si>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</si>
  <si>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</si>
  <si>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</si>
  <si>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</si>
  <si>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</si>
  <si>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</si>
  <si>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</si>
  <si>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</si>
  <si>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</si>
  <si>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</si>
  <si>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</si>
  <si>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</si>
  <si>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</si>
  <si>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</si>
  <si>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</si>
  <si>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</si>
  <si>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</si>
  <si>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</si>
  <si>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</si>
  <si>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</si>
  <si>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</si>
  <si>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</si>
  <si>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</si>
  <si>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</si>
  <si>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</si>
  <si>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</si>
  <si>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</si>
  <si>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</si>
  <si>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</si>
  <si>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</si>
  <si>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</si>
  <si>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</si>
  <si>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</si>
  <si>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</si>
  <si>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</si>
  <si>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</si>
  <si>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</si>
  <si>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</si>
  <si>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</si>
  <si>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</si>
  <si>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</si>
  <si>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</si>
  <si>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</si>
  <si>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</si>
  <si>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</si>
  <si>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</si>
  <si>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</si>
  <si>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</si>
  <si>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</si>
  <si>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</si>
  <si>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</si>
  <si>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</si>
  <si>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</si>
  <si>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</si>
  <si>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</si>
  <si>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</si>
  <si>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</si>
  <si>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</si>
  <si>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</si>
  <si>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</si>
  <si>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</si>
  <si>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</si>
  <si>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</si>
  <si>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</si>
  <si>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</si>
  <si>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</si>
  <si>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</si>
  <si>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</si>
  <si>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</si>
  <si>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</si>
  <si>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</si>
  <si>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</si>
  <si>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</si>
  <si>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</si>
  <si>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</si>
  <si>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</si>
  <si>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</si>
  <si>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</si>
  <si>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</si>
  <si>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</si>
  <si>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</si>
  <si>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</si>
  <si>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</si>
  <si>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</si>
  <si>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</si>
  <si>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</si>
  <si>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</si>
  <si>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</si>
  <si>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</si>
  <si>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</si>
  <si>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</si>
  <si>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</si>
  <si>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</si>
  <si>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</si>
  <si>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</si>
  <si>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</si>
  <si>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</si>
  <si>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</si>
  <si>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</si>
  <si>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</si>
  <si>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</si>
  <si>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</si>
  <si>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</si>
  <si>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</si>
  <si>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</si>
  <si>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</si>
  <si>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</si>
  <si>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</si>
  <si>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</si>
  <si>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</si>
  <si>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</si>
  <si>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</si>
  <si>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</si>
  <si>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</si>
  <si>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</si>
  <si>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</si>
  <si>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</si>
  <si>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</si>
  <si>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</si>
  <si>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</si>
  <si>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</si>
  <si>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</si>
  <si>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</si>
  <si>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</si>
  <si>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</si>
  <si>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</si>
  <si>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</si>
  <si>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</si>
  <si>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</si>
  <si>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</si>
  <si>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</si>
  <si>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</si>
  <si>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</si>
  <si>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</si>
  <si>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</si>
  <si>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</si>
  <si>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</si>
  <si>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</si>
  <si>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</si>
  <si>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</si>
  <si>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</si>
  <si>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</si>
  <si>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</si>
  <si>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</si>
  <si>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</si>
  <si>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</si>
  <si>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</si>
  <si>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</si>
  <si>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</si>
  <si>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</si>
  <si>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</si>
  <si>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</si>
  <si>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</si>
  <si>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</si>
  <si>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</si>
  <si>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</si>
  <si>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</si>
  <si>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</si>
  <si>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</si>
  <si>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</si>
  <si>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</si>
  <si>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</si>
  <si>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</si>
  <si>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</si>
  <si>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</si>
  <si>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</si>
  <si>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</si>
  <si>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</si>
  <si>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</si>
  <si>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</si>
  <si>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</si>
  <si>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</si>
  <si>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</si>
  <si>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</si>
  <si>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</si>
  <si>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</si>
  <si>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</si>
  <si>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</si>
  <si>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</si>
  <si>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</si>
  <si>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</si>
  <si>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</si>
  <si>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</si>
  <si>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</si>
  <si>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</si>
  <si>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</si>
  <si>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</si>
  <si>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</si>
  <si>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</si>
  <si>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</si>
  <si>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</si>
  <si>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</si>
  <si>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</si>
  <si>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</si>
  <si>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</si>
  <si>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</si>
  <si>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</si>
  <si>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</si>
  <si>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</si>
  <si>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</si>
  <si>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</si>
  <si>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</si>
  <si>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</si>
  <si>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</si>
  <si>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</si>
  <si>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</si>
  <si>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</si>
  <si>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</si>
  <si>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</si>
  <si>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</si>
  <si>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</si>
  <si>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</si>
  <si>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</si>
  <si>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</si>
  <si>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</si>
  <si>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</si>
  <si>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</si>
  <si>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</si>
  <si>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</si>
  <si>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</si>
  <si>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</si>
  <si>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</si>
  <si>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</si>
  <si>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</si>
  <si>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</si>
  <si>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</si>
  <si>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</si>
  <si>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</si>
  <si>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</si>
  <si>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</si>
  <si>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</si>
  <si>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</si>
  <si>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</si>
  <si>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</si>
  <si>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</si>
  <si>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</si>
  <si>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</si>
  <si>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</si>
  <si>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</si>
  <si>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</si>
  <si>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</si>
  <si>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</si>
  <si>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</si>
  <si>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</si>
  <si>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</si>
  <si>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</si>
  <si>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</si>
  <si>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</si>
  <si>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</si>
  <si>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</si>
  <si>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</si>
  <si>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</si>
  <si>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</si>
  <si>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</si>
  <si>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</si>
  <si>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</si>
  <si>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</si>
  <si>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</si>
  <si>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</si>
  <si>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</si>
  <si>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</si>
  <si>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</si>
  <si>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</si>
  <si>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</si>
  <si>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</si>
  <si>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</si>
  <si>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</si>
  <si>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</si>
  <si>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</si>
  <si>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</si>
  <si>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</si>
  <si>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</si>
  <si>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</si>
  <si>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</si>
  <si>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</si>
  <si>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</si>
  <si>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</si>
  <si>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</si>
  <si>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</si>
  <si>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</si>
  <si>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</si>
  <si>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</si>
  <si>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</si>
  <si>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</si>
  <si>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</si>
  <si>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</si>
  <si>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</si>
  <si>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</si>
  <si>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</si>
  <si>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</si>
  <si>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</si>
  <si>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</si>
  <si>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</si>
  <si>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</si>
  <si>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</si>
  <si>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</si>
  <si>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</si>
  <si>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</si>
  <si>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</si>
  <si>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</si>
  <si>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</si>
  <si>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</si>
  <si>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</si>
  <si>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</si>
  <si>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</si>
  <si>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</si>
  <si>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</si>
  <si>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</si>
  <si>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</si>
  <si>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</si>
  <si>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</si>
  <si>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</si>
  <si>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</si>
  <si>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</si>
  <si>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</si>
  <si>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</si>
  <si>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</si>
  <si>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</si>
  <si>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</si>
  <si>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</si>
  <si>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</si>
  <si>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</si>
  <si>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</si>
  <si>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</si>
  <si>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</si>
  <si>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</si>
  <si>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</si>
  <si>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</si>
  <si>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</si>
  <si>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</si>
  <si>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</si>
  <si>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</si>
  <si>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</si>
  <si>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</si>
  <si>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</si>
  <si>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</si>
  <si>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</si>
  <si>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</si>
  <si>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</si>
  <si>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</si>
  <si>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</si>
  <si>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</si>
  <si>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</si>
  <si>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</si>
  <si>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</si>
  <si>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</si>
  <si>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</si>
  <si>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</si>
  <si>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</si>
  <si>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</si>
  <si>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</si>
  <si>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</si>
  <si>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</si>
  <si>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</si>
  <si>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</si>
  <si>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</si>
  <si>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</si>
  <si>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</si>
  <si>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</si>
  <si>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</si>
  <si>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</si>
  <si>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</si>
  <si>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</si>
  <si>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</si>
  <si>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</si>
  <si>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</si>
  <si>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</si>
  <si>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</si>
  <si>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</si>
  <si>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</si>
  <si>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</si>
  <si>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</si>
  <si>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</si>
  <si>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</si>
  <si>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</si>
  <si>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</si>
  <si>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</si>
  <si>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</si>
  <si>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</si>
  <si>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</si>
  <si>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</si>
  <si>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</si>
  <si>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</si>
  <si>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</si>
  <si>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</si>
  <si>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</si>
  <si>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</si>
  <si>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</si>
  <si>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</si>
  <si>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</si>
  <si>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</si>
  <si>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</si>
  <si>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</si>
  <si>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</si>
  <si>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</si>
  <si>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</si>
  <si>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</si>
  <si>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</si>
  <si>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</si>
  <si>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</si>
  <si>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</si>
  <si>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</si>
  <si>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</si>
  <si>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</si>
  <si>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</si>
  <si>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</si>
  <si>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</si>
  <si>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</si>
  <si>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</si>
  <si>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</si>
  <si>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</si>
  <si>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</si>
  <si>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</si>
  <si>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</si>
  <si>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</si>
  <si>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</si>
  <si>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</si>
  <si>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</si>
  <si>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</si>
  <si>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</si>
  <si>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</si>
  <si>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</si>
  <si>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</si>
  <si>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</si>
  <si>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</si>
  <si>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</si>
  <si>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</si>
  <si>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</si>
  <si>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</si>
  <si>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</si>
  <si>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</si>
  <si>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</si>
  <si>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</si>
  <si>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</si>
  <si>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</si>
  <si>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</si>
  <si>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</si>
  <si>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</si>
  <si>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</si>
  <si>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</si>
  <si>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</si>
  <si>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</si>
  <si>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</si>
  <si>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</si>
  <si>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</si>
  <si>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</si>
  <si>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</si>
  <si>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</si>
  <si>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</si>
  <si>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</si>
  <si>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</si>
  <si>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</si>
  <si>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</si>
  <si>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</si>
  <si>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</si>
  <si>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</si>
  <si>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</si>
  <si>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</si>
  <si>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</si>
  <si>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</si>
  <si>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</si>
  <si>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</si>
  <si>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</si>
  <si>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</si>
  <si>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</si>
  <si>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</si>
  <si>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</si>
  <si>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</si>
  <si>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</si>
  <si>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</si>
  <si>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</si>
  <si>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</si>
  <si>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</si>
  <si>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</si>
  <si>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</si>
  <si>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</si>
  <si>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</si>
  <si>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</si>
  <si>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</si>
  <si>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</si>
  <si>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</si>
  <si>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</si>
  <si>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</si>
  <si>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</si>
  <si>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</si>
  <si>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</si>
  <si>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</si>
  <si>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</si>
  <si>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</si>
  <si>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</si>
  <si>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</si>
  <si>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</si>
  <si>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</si>
  <si>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</si>
  <si>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</si>
  <si>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</si>
  <si>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</si>
  <si>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</si>
  <si>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</si>
  <si>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</si>
  <si>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</si>
  <si>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</si>
  <si>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</si>
  <si>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</si>
  <si>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</si>
  <si>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</si>
  <si>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</si>
  <si>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</si>
  <si>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</si>
  <si>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</si>
  <si>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</si>
  <si>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</si>
  <si>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</si>
  <si>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</si>
  <si>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</si>
  <si>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</si>
  <si>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</si>
  <si>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</si>
  <si>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</si>
  <si>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</si>
  <si>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</si>
  <si>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</si>
  <si>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</si>
  <si>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</si>
  <si>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</si>
  <si>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</si>
  <si>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</si>
  <si>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</si>
  <si>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</si>
  <si>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</si>
  <si>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</si>
  <si>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</si>
  <si>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</si>
  <si>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</si>
  <si>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</si>
  <si>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</si>
  <si>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</si>
  <si>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</si>
  <si>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</si>
  <si>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</si>
  <si>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</si>
  <si>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</si>
  <si>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</si>
  <si>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</si>
  <si>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</si>
  <si>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</si>
  <si>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</si>
  <si>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</si>
  <si>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</si>
  <si>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</si>
  <si>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</si>
  <si>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</si>
  <si>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</si>
  <si>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</si>
  <si>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</si>
  <si>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</si>
  <si>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</si>
  <si>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</si>
  <si>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</si>
  <si>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</si>
  <si>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</si>
  <si>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</si>
  <si>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</si>
  <si>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</si>
  <si>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</si>
  <si>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</si>
  <si>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</si>
  <si>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</si>
  <si>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</si>
  <si>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</si>
  <si>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</si>
  <si>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</si>
  <si>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</si>
  <si>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</si>
  <si>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</si>
  <si>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</si>
  <si>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</si>
  <si>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</si>
  <si>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</si>
  <si>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</si>
  <si>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</si>
  <si>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</si>
  <si>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</si>
  <si>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</si>
  <si>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</si>
  <si>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</si>
  <si>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</si>
  <si>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</si>
  <si>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</si>
  <si>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</si>
  <si>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</si>
  <si>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</si>
  <si>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</si>
  <si>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</si>
  <si>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</si>
  <si>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</si>
  <si>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</si>
  <si>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</si>
  <si>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</si>
  <si>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</si>
  <si>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</si>
  <si>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</si>
  <si>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</si>
  <si>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</si>
  <si>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</si>
  <si>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</si>
  <si>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</si>
  <si>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</si>
  <si>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</si>
  <si>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</si>
  <si>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</si>
  <si>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</si>
  <si>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</si>
  <si>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</si>
  <si>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</si>
  <si>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</si>
  <si>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</si>
  <si>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</si>
  <si>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</si>
  <si>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</si>
  <si>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</si>
  <si>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</si>
  <si>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</si>
  <si>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</si>
  <si>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</si>
  <si>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</si>
  <si>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</si>
  <si>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</si>
  <si>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</si>
  <si>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</si>
  <si>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</si>
  <si>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</si>
  <si>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</si>
  <si>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</si>
  <si>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</si>
  <si>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</si>
  <si>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</si>
  <si>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</si>
  <si>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</si>
  <si>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</si>
  <si>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</si>
  <si>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</si>
  <si>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</si>
  <si>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</si>
  <si>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</si>
  <si>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</si>
  <si>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</si>
  <si>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</si>
  <si>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</si>
  <si>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</si>
  <si>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</si>
  <si>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</si>
  <si>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</si>
  <si>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</si>
  <si>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</si>
  <si>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</si>
  <si>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</si>
  <si>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</si>
  <si>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</si>
  <si>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</si>
  <si>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</si>
  <si>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</si>
  <si>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</si>
  <si>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</si>
  <si>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</si>
  <si>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</si>
  <si>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</si>
  <si>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</si>
  <si>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</si>
  <si>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</si>
  <si>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</si>
  <si>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</si>
  <si>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</si>
  <si>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</si>
  <si>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</si>
  <si>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</si>
  <si>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</si>
  <si>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</si>
  <si>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</si>
  <si>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</si>
  <si>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</si>
  <si>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</si>
  <si>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</si>
  <si>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</si>
  <si>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</si>
  <si>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</si>
  <si>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</si>
  <si>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</si>
  <si>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</si>
  <si>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</si>
  <si>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</si>
  <si>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</si>
  <si>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</si>
  <si>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</si>
  <si>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</si>
  <si>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</si>
  <si>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</si>
  <si>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</si>
  <si>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</si>
  <si>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</si>
  <si>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</si>
  <si>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</si>
  <si>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</si>
  <si>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</si>
  <si>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</si>
  <si>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</si>
  <si>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</si>
  <si>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</si>
  <si>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</si>
  <si>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</si>
  <si>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</si>
  <si>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</si>
  <si>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</si>
  <si>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</si>
  <si>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</si>
  <si>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</si>
  <si>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</si>
  <si>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</si>
  <si>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</si>
  <si>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</si>
  <si>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</si>
  <si>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</si>
  <si>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</si>
  <si>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</si>
  <si>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</si>
  <si>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</si>
  <si>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</si>
  <si>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</si>
  <si>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</si>
  <si>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</si>
  <si>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</si>
  <si>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</si>
  <si>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</si>
  <si>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</si>
  <si>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</si>
  <si>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</si>
  <si>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</si>
  <si>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</si>
  <si>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</si>
  <si>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</si>
  <si>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</si>
  <si>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</si>
  <si>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</si>
  <si>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</si>
  <si>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</si>
  <si>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</si>
  <si>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</si>
  <si>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</si>
  <si>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</si>
  <si>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</si>
  <si>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</si>
  <si>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</si>
  <si>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</si>
  <si>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</si>
  <si>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</si>
  <si>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</si>
  <si>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</si>
  <si>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</si>
  <si>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</si>
  <si>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</si>
  <si>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</si>
  <si>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</si>
  <si>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</si>
  <si>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</si>
  <si>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</si>
  <si>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</si>
  <si>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</si>
  <si>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</si>
  <si>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</si>
  <si>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</si>
  <si>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</si>
  <si>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</si>
  <si>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</si>
  <si>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</si>
  <si>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</si>
  <si>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</si>
  <si>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</si>
  <si>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</si>
  <si>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</si>
  <si>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</si>
  <si>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</si>
  <si>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</si>
  <si>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</si>
  <si>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</si>
  <si>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</si>
  <si>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</si>
  <si>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</si>
  <si>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</si>
  <si>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</si>
  <si>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</si>
  <si>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</si>
  <si>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</si>
  <si>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</si>
  <si>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</si>
  <si>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</si>
  <si>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</si>
  <si>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</si>
  <si>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</si>
  <si>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</si>
  <si>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</si>
  <si>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</si>
  <si>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</si>
  <si>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</si>
  <si>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</si>
  <si>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</si>
  <si>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</si>
  <si>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</si>
  <si>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</si>
  <si>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</si>
  <si>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</si>
  <si>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</si>
  <si>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</si>
  <si>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</si>
  <si>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</si>
  <si>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</si>
  <si>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</si>
  <si>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</si>
  <si>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</si>
  <si>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</si>
  <si>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</si>
  <si>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</si>
  <si>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</si>
  <si>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</si>
  <si>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</si>
  <si>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</si>
  <si>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</si>
  <si>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</si>
  <si>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</si>
  <si>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</si>
  <si>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</si>
  <si>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</si>
  <si>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</si>
  <si>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</si>
  <si>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</si>
  <si>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</si>
  <si>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</si>
  <si>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</si>
  <si>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</si>
  <si>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</si>
  <si>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</si>
  <si>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</si>
  <si>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</si>
  <si>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</si>
  <si>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</si>
  <si>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</si>
  <si>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</si>
  <si>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</si>
  <si>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</si>
  <si>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</si>
  <si>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</si>
  <si>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</si>
  <si>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</si>
  <si>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</si>
  <si>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</si>
  <si>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</si>
  <si>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</si>
  <si>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</si>
  <si>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</si>
  <si>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</si>
  <si>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</si>
  <si>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</si>
  <si>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</si>
  <si>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</si>
  <si>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</si>
  <si>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</si>
  <si>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</si>
  <si>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</si>
  <si>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</si>
  <si>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</si>
  <si>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</si>
  <si>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</si>
  <si>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</si>
  <si>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</si>
  <si>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</si>
  <si>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</si>
  <si>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</si>
  <si>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</si>
  <si>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</si>
  <si>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</si>
  <si>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</si>
  <si>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</si>
  <si>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</si>
  <si>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</si>
  <si>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</si>
  <si>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</si>
  <si>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</si>
  <si>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</si>
  <si>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</si>
  <si>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</si>
  <si>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</si>
  <si>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</si>
  <si>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</si>
  <si>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</si>
  <si>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</si>
  <si>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</si>
  <si>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</si>
  <si>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</si>
  <si>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</si>
  <si>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</si>
  <si>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</si>
  <si>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</si>
  <si>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</si>
  <si>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</si>
  <si>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</si>
  <si>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</si>
  <si>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</si>
  <si>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</si>
  <si>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</si>
  <si>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</si>
  <si>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</si>
  <si>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</si>
  <si>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</si>
  <si>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</si>
  <si>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</si>
  <si>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</si>
  <si>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</si>
  <si>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</si>
  <si>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</si>
  <si>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</si>
  <si>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</si>
  <si>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</si>
  <si>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</si>
  <si>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</si>
  <si>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</si>
  <si>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</si>
  <si>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</si>
  <si>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</si>
  <si>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</si>
  <si>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</si>
  <si>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</si>
  <si>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</si>
  <si>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</si>
  <si>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</si>
  <si>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</si>
  <si>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</si>
  <si>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</si>
  <si>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</si>
  <si>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</si>
  <si>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</si>
  <si>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</si>
  <si>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</si>
  <si>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</si>
  <si>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</si>
  <si>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</si>
  <si>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</si>
  <si>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</si>
  <si>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</si>
  <si>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</si>
  <si>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</si>
  <si>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</si>
  <si>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</si>
  <si>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</si>
  <si>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</si>
  <si>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</si>
  <si>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</si>
  <si>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</si>
  <si>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</si>
  <si>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</si>
  <si>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</si>
  <si>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</si>
  <si>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</si>
  <si>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</si>
  <si>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</si>
  <si>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</si>
  <si>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</si>
  <si>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</si>
  <si>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</si>
  <si>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</si>
  <si>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</si>
  <si>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</si>
  <si>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</si>
  <si>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</si>
  <si>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</si>
  <si>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</si>
  <si>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</si>
  <si>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</si>
  <si>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</si>
  <si>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</si>
  <si>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</si>
  <si>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</si>
  <si>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</si>
  <si>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</si>
  <si>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</si>
  <si>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</si>
  <si>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</si>
  <si>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</si>
  <si>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</si>
  <si>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</si>
  <si>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</si>
  <si>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</si>
  <si>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</si>
  <si>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</si>
  <si>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</si>
  <si>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</si>
  <si>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</si>
  <si>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</si>
  <si>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</si>
  <si>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</si>
  <si>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</si>
  <si>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</si>
  <si>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</si>
  <si>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</si>
  <si>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</si>
  <si>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</si>
  <si>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</si>
  <si>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</si>
  <si>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</si>
  <si>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</si>
  <si>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</si>
  <si>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</si>
  <si>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</si>
  <si>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</si>
  <si>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</si>
  <si>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</si>
  <si>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</si>
  <si>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</si>
  <si>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</si>
  <si>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</si>
  <si>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</si>
  <si>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</si>
  <si>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</si>
  <si>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</si>
  <si>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</si>
  <si>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</si>
  <si>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</si>
  <si>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</si>
  <si>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</si>
  <si>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</si>
  <si>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</si>
  <si>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</si>
  <si>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</si>
  <si>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</si>
  <si>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</si>
  <si>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</si>
  <si>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</si>
  <si>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</si>
  <si>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</si>
  <si>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</si>
  <si>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</si>
  <si>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</si>
  <si>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</si>
  <si>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</si>
  <si>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</si>
  <si>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</si>
  <si>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</si>
  <si>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</si>
  <si>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</si>
  <si>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</si>
  <si>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</si>
  <si>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</si>
  <si>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</si>
  <si>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</si>
  <si>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</si>
  <si>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</si>
  <si>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</si>
  <si>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</si>
  <si>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</si>
  <si>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</si>
  <si>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</si>
  <si>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</si>
  <si>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</si>
  <si>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</si>
  <si>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</si>
  <si>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</si>
  <si>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</si>
  <si>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</si>
  <si>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</si>
  <si>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</si>
  <si>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</si>
  <si>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</si>
  <si>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</si>
  <si>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</si>
  <si>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</si>
  <si>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</si>
  <si>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</si>
  <si>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</si>
  <si>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</si>
  <si>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</si>
  <si>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</si>
  <si>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</si>
  <si>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</si>
  <si>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</si>
  <si>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</si>
  <si>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</si>
  <si>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</si>
  <si>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</si>
  <si>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</si>
  <si>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</si>
  <si>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</si>
  <si>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</si>
  <si>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</si>
  <si>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</si>
  <si>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</si>
  <si>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</si>
  <si>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</si>
  <si>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</si>
  <si>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</si>
  <si>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</si>
  <si>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</si>
  <si>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</si>
  <si>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</si>
  <si>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</si>
  <si>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</si>
  <si>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</si>
  <si>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</si>
  <si>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</si>
  <si>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</si>
  <si>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</si>
  <si>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</si>
  <si>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</si>
  <si>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</si>
  <si>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</si>
  <si>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</si>
  <si>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</si>
  <si>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</si>
  <si>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</si>
  <si>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</si>
  <si>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</si>
  <si>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</si>
  <si>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</si>
  <si>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</si>
  <si>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</si>
  <si>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</si>
  <si>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</si>
  <si>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</si>
  <si>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</si>
  <si>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</si>
  <si>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</si>
  <si>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</si>
  <si>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</si>
  <si>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</si>
  <si>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</si>
  <si>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</si>
  <si>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</si>
  <si>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</si>
  <si>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</si>
  <si>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</si>
  <si>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</si>
  <si>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</si>
  <si>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</si>
  <si>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</si>
  <si>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</si>
  <si>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</si>
  <si>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</si>
  <si>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</si>
  <si>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</si>
  <si>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</si>
  <si>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</si>
  <si>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</si>
  <si>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</si>
  <si>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</si>
  <si>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</si>
  <si>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</si>
  <si>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</si>
  <si>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</si>
  <si>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</si>
  <si>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</si>
  <si>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</si>
  <si>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</si>
  <si>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</si>
  <si>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</si>
  <si>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</si>
  <si>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</si>
  <si>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</si>
  <si>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</si>
  <si>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</si>
  <si>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</si>
  <si>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</si>
  <si>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</si>
  <si>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</si>
  <si>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</si>
  <si>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</si>
  <si>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</si>
  <si>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</si>
  <si>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</si>
  <si>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</si>
  <si>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</si>
  <si>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</si>
  <si>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</si>
  <si>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</si>
  <si>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</si>
  <si>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</si>
  <si>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</si>
  <si>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</si>
  <si>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</si>
  <si>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</si>
  <si>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</si>
  <si>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</si>
  <si>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</si>
  <si>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</si>
  <si>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</si>
  <si>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</si>
  <si>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</si>
  <si>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</si>
  <si>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</si>
  <si>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</si>
  <si>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</si>
  <si>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</si>
  <si>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</si>
  <si>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</si>
  <si>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</si>
  <si>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</si>
  <si>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</si>
  <si>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</si>
  <si>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</si>
  <si>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</si>
  <si>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</si>
  <si>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</si>
  <si>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</si>
  <si>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</si>
  <si>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</si>
  <si>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</si>
  <si>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</si>
  <si>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</si>
  <si>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</si>
  <si>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</si>
  <si>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</si>
  <si>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</si>
  <si>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</si>
  <si>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</si>
  <si>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</si>
  <si>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</si>
  <si>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</si>
  <si>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</si>
  <si>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</si>
  <si>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</si>
  <si>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</si>
  <si>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</si>
  <si>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</si>
  <si>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</si>
  <si>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</si>
  <si>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</si>
  <si>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</si>
  <si>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</si>
  <si>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</si>
  <si>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</si>
  <si>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</si>
  <si>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</si>
  <si>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</si>
  <si>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</si>
  <si>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</si>
  <si>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</si>
  <si>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</si>
  <si>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</si>
  <si>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</si>
  <si>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</si>
  <si>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</si>
  <si>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</si>
  <si>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</si>
  <si>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</si>
  <si>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</si>
  <si>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</si>
  <si>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</si>
  <si>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</si>
  <si>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</si>
  <si>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</si>
  <si>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</si>
  <si>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</si>
  <si>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</si>
  <si>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</si>
  <si>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</si>
  <si>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</si>
  <si>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</si>
  <si>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</si>
  <si>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</si>
  <si>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</si>
  <si>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</si>
  <si>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</si>
  <si>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</si>
  <si>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</si>
  <si>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</si>
  <si>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</si>
  <si>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</si>
  <si>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</si>
  <si>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</si>
  <si>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</si>
  <si>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</si>
  <si>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</si>
  <si>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</si>
  <si>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</si>
  <si>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</si>
  <si>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</si>
  <si>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</si>
  <si>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</si>
  <si>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</si>
  <si>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</si>
  <si>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</si>
  <si>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</si>
  <si>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</si>
  <si>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</si>
  <si>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</si>
  <si>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</si>
  <si>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</si>
  <si>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</si>
  <si>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</si>
  <si>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</si>
  <si>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</si>
  <si>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</si>
  <si>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</si>
  <si>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</si>
  <si>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</si>
  <si>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</si>
  <si>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</si>
  <si>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</si>
  <si>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</si>
  <si>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</si>
  <si>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</si>
  <si>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</si>
  <si>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</si>
  <si>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</si>
  <si>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</si>
  <si>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</si>
  <si>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</si>
  <si>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</si>
  <si>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</si>
  <si>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</si>
  <si>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</si>
  <si>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</si>
  <si>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</si>
  <si>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</si>
  <si>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</si>
  <si>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</si>
  <si>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</si>
  <si>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</si>
  <si>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</si>
  <si>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</si>
  <si>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</si>
  <si>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</si>
  <si>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</si>
  <si>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</si>
  <si>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</si>
  <si>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</si>
  <si>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</si>
  <si>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</si>
  <si>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</si>
  <si>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</si>
  <si>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</si>
  <si>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</si>
  <si>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</si>
  <si>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</si>
  <si>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</si>
  <si>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</si>
  <si>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</si>
  <si>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</si>
  <si>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</si>
  <si>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</si>
  <si>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</si>
  <si>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</si>
  <si>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</si>
  <si>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</si>
  <si>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</si>
  <si>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</si>
  <si>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</si>
  <si>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</si>
  <si>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</si>
  <si>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</si>
  <si>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</si>
  <si>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</si>
  <si>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</si>
  <si>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</si>
  <si>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</si>
  <si>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</si>
  <si>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</si>
  <si>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</si>
  <si>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</si>
  <si>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</si>
  <si>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</si>
  <si>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</si>
  <si>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</si>
  <si>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</si>
  <si>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</si>
  <si>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</si>
  <si>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</si>
  <si>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</si>
  <si>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</si>
  <si>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</si>
  <si>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</si>
  <si>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</si>
  <si>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</si>
  <si>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</si>
  <si>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</si>
  <si>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</si>
  <si>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</si>
  <si>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</si>
  <si>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</si>
  <si>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</si>
  <si>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</si>
  <si>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</si>
  <si>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</si>
  <si>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</si>
  <si>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</si>
  <si>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</si>
  <si>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</si>
  <si>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</si>
  <si>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</si>
  <si>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</si>
  <si>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</si>
  <si>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</si>
  <si>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</si>
  <si>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</si>
  <si>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</si>
  <si>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</si>
  <si>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</si>
  <si>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</si>
  <si>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</si>
  <si>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</si>
  <si>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</si>
  <si>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</si>
  <si>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</si>
  <si>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</si>
  <si>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</si>
  <si>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</si>
  <si>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</si>
  <si>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</si>
  <si>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</si>
  <si>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</si>
  <si>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</si>
  <si>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</si>
  <si>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</si>
  <si>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</si>
  <si>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</si>
  <si>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</si>
  <si>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</si>
  <si>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</si>
  <si>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</si>
  <si>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</si>
  <si>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</si>
  <si>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</si>
  <si>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</si>
  <si>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</si>
  <si>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</si>
  <si>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</si>
  <si>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</si>
  <si>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</si>
  <si>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</si>
  <si>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</si>
  <si>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</si>
  <si>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</si>
  <si>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</si>
  <si>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</si>
  <si>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</si>
  <si>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</si>
  <si>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</si>
  <si>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</si>
  <si>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</si>
  <si>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</si>
  <si>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</si>
  <si>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</si>
  <si>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</si>
  <si>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</si>
  <si>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</si>
  <si>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</si>
  <si>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</si>
  <si>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</si>
  <si>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</si>
  <si>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</si>
  <si>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</si>
  <si>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</si>
  <si>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</si>
  <si>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</si>
  <si>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</si>
  <si>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</si>
  <si>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</si>
  <si>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</si>
  <si>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</si>
  <si>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</si>
  <si>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</si>
  <si>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</si>
  <si>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</si>
  <si>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</si>
  <si>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</si>
  <si>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</si>
  <si>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</si>
  <si>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</si>
  <si>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</si>
  <si>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</si>
  <si>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</si>
  <si>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</si>
  <si>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</si>
  <si>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</si>
  <si>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</si>
  <si>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</si>
  <si>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</si>
  <si>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</si>
  <si>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</si>
  <si>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</si>
  <si>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</si>
  <si>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</si>
  <si>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</si>
  <si>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</si>
  <si>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</si>
  <si>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</si>
  <si>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</si>
  <si>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</si>
  <si>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</si>
  <si>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</si>
  <si>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</si>
  <si>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</si>
  <si>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</si>
  <si>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</si>
  <si>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</si>
  <si>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</si>
  <si>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</si>
  <si>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</si>
  <si>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</si>
  <si>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</si>
  <si>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</si>
  <si>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</si>
  <si>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</si>
  <si>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</si>
  <si>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</si>
  <si>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</si>
  <si>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</si>
  <si>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</si>
  <si>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</si>
  <si>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</si>
  <si>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</si>
  <si>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</si>
  <si>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</si>
  <si>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</si>
  <si>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</si>
  <si>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</si>
  <si>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</si>
  <si>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</si>
  <si>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</si>
  <si>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</si>
  <si>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</si>
  <si>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</si>
  <si>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</si>
  <si>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</si>
  <si>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</si>
  <si>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</si>
  <si>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</si>
  <si>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</si>
  <si>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</si>
  <si>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</si>
  <si>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</si>
  <si>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</si>
  <si>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</si>
  <si>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</si>
  <si>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</si>
  <si>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</si>
  <si>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</si>
  <si>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</si>
  <si>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</si>
  <si>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</si>
  <si>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</si>
  <si>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</si>
  <si>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</si>
  <si>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</si>
  <si>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</si>
  <si>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</si>
  <si>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</si>
  <si>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</si>
  <si>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</si>
  <si>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</si>
  <si>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</si>
  <si>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</si>
  <si>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</si>
  <si>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</si>
  <si>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</si>
  <si>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</si>
  <si>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</si>
  <si>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</si>
  <si>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</si>
  <si>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</si>
  <si>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</si>
  <si>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</si>
  <si>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</si>
  <si>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</si>
  <si>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</si>
  <si>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</si>
  <si>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</si>
  <si>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</si>
  <si>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</si>
  <si>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</si>
  <si>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</si>
  <si>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</si>
  <si>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</si>
  <si>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</si>
  <si>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</si>
  <si>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</si>
  <si>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</si>
  <si>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</si>
  <si>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</si>
  <si>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</si>
  <si>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</si>
  <si>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</si>
  <si>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</si>
  <si>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</si>
  <si>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</si>
  <si>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</si>
  <si>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</si>
  <si>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</si>
  <si>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</si>
  <si>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</si>
  <si>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</si>
  <si>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</si>
  <si>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</si>
  <si>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</si>
  <si>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</si>
  <si>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</si>
  <si>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</si>
  <si>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</si>
  <si>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</si>
  <si>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</si>
  <si>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</si>
  <si>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</si>
  <si>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</si>
  <si>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</si>
  <si>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</si>
  <si>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</si>
  <si>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</si>
  <si>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</si>
  <si>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</si>
  <si>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</si>
  <si>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</si>
  <si>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</si>
  <si>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</si>
  <si>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</si>
  <si>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</si>
  <si>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</si>
  <si>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</si>
  <si>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</si>
  <si>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</si>
  <si>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</si>
  <si>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</si>
  <si>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</si>
  <si>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</si>
  <si>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</si>
  <si>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</si>
  <si>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</si>
  <si>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</si>
  <si>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</si>
  <si>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</si>
  <si>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</si>
  <si>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</si>
  <si>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</si>
  <si>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</si>
  <si>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</si>
  <si>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</si>
  <si>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</si>
  <si>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</si>
  <si>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</si>
  <si>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</si>
  <si>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</si>
  <si>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</si>
  <si>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</si>
  <si>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</si>
  <si>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</si>
  <si>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</si>
  <si>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</si>
  <si>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</si>
  <si>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</si>
  <si>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</si>
  <si>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</si>
  <si>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</si>
  <si>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</si>
  <si>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</si>
  <si>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</si>
  <si>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</si>
  <si>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</si>
  <si>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</si>
  <si>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</si>
  <si>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</si>
  <si>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</si>
  <si>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</si>
  <si>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</si>
  <si>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</si>
  <si>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</si>
  <si>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</si>
  <si>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</si>
  <si>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</si>
  <si>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</si>
  <si>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</si>
  <si>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</si>
  <si>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</si>
  <si>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</si>
  <si>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</si>
  <si>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</si>
  <si>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</si>
  <si>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</si>
  <si>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</si>
  <si>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</si>
  <si>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</si>
  <si>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</si>
  <si>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</si>
  <si>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</si>
  <si>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</si>
  <si>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</si>
  <si>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</si>
  <si>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</si>
  <si>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</si>
  <si>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</si>
  <si>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</si>
  <si>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</si>
  <si>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</si>
  <si>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</si>
  <si>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</si>
  <si>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</si>
  <si>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</si>
  <si>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</si>
  <si>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</si>
  <si>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</si>
  <si>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</si>
  <si>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</si>
  <si>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</si>
  <si>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</si>
  <si>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</si>
  <si>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</si>
  <si>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</si>
  <si>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</si>
  <si>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</si>
  <si>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</si>
  <si>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</si>
  <si>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</si>
  <si>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</si>
  <si>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</si>
  <si>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</si>
  <si>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</si>
  <si>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</si>
  <si>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</si>
  <si>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</si>
  <si>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</si>
  <si>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</si>
  <si>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</si>
  <si>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</si>
  <si>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</si>
  <si>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</si>
  <si>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</si>
  <si>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</si>
  <si>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</si>
  <si>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</si>
  <si>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</si>
  <si>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</si>
  <si>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</si>
  <si>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</si>
  <si>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</si>
  <si>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</si>
  <si>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</si>
  <si>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</si>
  <si>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</si>
  <si>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</si>
  <si>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</si>
  <si>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</si>
  <si>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</si>
  <si>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</si>
  <si>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</si>
  <si>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</si>
  <si>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</si>
  <si>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</si>
  <si>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</si>
  <si>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</si>
  <si>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</si>
  <si>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</si>
  <si>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</si>
  <si>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</si>
  <si>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</si>
  <si>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</si>
  <si>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</si>
  <si>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</si>
  <si>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</si>
  <si>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</si>
  <si>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</si>
  <si>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</si>
  <si>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</si>
  <si>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</si>
  <si>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</si>
  <si>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</si>
  <si>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</si>
  <si>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</si>
  <si>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</si>
  <si>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</si>
  <si>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</si>
  <si>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</si>
  <si>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</si>
  <si>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</si>
  <si>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</si>
  <si>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</si>
  <si>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</si>
  <si>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</si>
  <si>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</si>
  <si>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</si>
  <si>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</si>
  <si>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</si>
  <si>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</si>
  <si>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</si>
  <si>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</si>
  <si>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</si>
  <si>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</si>
  <si>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</si>
  <si>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</si>
  <si>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</si>
  <si>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</si>
  <si>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</si>
  <si>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</si>
  <si>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</si>
  <si>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</si>
  <si>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</si>
  <si>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</si>
  <si>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</si>
  <si>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</si>
  <si>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</si>
  <si>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</si>
  <si>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</si>
  <si>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</si>
  <si>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</si>
  <si>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</si>
  <si>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</si>
  <si>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</si>
  <si>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</si>
  <si>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</si>
  <si>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</si>
  <si>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</si>
  <si>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</si>
  <si>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</si>
  <si>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</si>
  <si>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</si>
  <si>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</si>
  <si>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</si>
  <si>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</si>
  <si>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</si>
  <si>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</si>
  <si>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</si>
  <si>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</si>
  <si>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</si>
  <si>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</si>
  <si>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</si>
  <si>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</si>
  <si>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</si>
  <si>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</si>
  <si>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</si>
  <si>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</si>
  <si>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</si>
  <si>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</si>
  <si>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</si>
  <si>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</si>
  <si>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</si>
  <si>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</si>
  <si>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</si>
  <si>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</si>
  <si>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</si>
  <si>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</si>
  <si>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</si>
  <si>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</si>
  <si>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</si>
  <si>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</si>
  <si>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</si>
  <si>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</si>
  <si>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</si>
  <si>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</si>
  <si>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</si>
  <si>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</si>
  <si>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</si>
  <si>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</si>
  <si>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</si>
  <si>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</si>
  <si>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</si>
  <si>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</si>
  <si>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</si>
  <si>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</si>
  <si>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</si>
  <si>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</si>
  <si>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</si>
  <si>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</si>
  <si>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</si>
  <si>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</si>
  <si>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</si>
  <si>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</si>
  <si>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</si>
  <si>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</si>
  <si>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</si>
  <si>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</si>
  <si>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</si>
  <si>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</si>
  <si>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</si>
  <si>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</si>
  <si>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</si>
  <si>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</si>
  <si>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</si>
  <si>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</si>
  <si>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</si>
  <si>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</si>
  <si>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</si>
  <si>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</si>
  <si>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</si>
  <si>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</si>
  <si>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</si>
  <si>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</si>
  <si>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</si>
  <si>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</si>
  <si>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</si>
  <si>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</si>
  <si>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</si>
  <si>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</si>
  <si>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</si>
  <si>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</si>
  <si>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</si>
  <si>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</si>
  <si>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</si>
  <si>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</si>
  <si>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</si>
  <si>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</si>
  <si>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</si>
  <si>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</si>
  <si>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</si>
  <si>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</si>
  <si>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</si>
  <si>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</si>
  <si>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</si>
  <si>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</si>
  <si>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</si>
  <si>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</si>
  <si>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</si>
  <si>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</si>
  <si>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</si>
  <si>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</si>
  <si>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</si>
  <si>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</si>
  <si>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</si>
  <si>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</si>
  <si>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</si>
  <si>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</si>
  <si>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</si>
  <si>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</si>
  <si>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</si>
  <si>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</si>
  <si>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</si>
  <si>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</si>
  <si>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</si>
  <si>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</si>
  <si>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</si>
  <si>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</si>
  <si>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</si>
  <si>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</si>
  <si>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</si>
  <si>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</si>
  <si>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</si>
  <si>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</si>
  <si>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</si>
  <si>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</si>
  <si>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</si>
  <si>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</si>
  <si>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</si>
  <si>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</si>
  <si>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</si>
  <si>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</si>
  <si>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</si>
  <si>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</si>
  <si>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</si>
  <si>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</si>
  <si>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</si>
  <si>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</si>
  <si>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</si>
  <si>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</si>
  <si>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</si>
  <si>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</si>
  <si>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</si>
  <si>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</si>
  <si>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</si>
  <si>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</si>
  <si>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</si>
  <si>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</si>
  <si>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</si>
  <si>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</si>
  <si>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</si>
  <si>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</si>
  <si>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</si>
  <si>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</si>
  <si>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</si>
  <si>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</si>
  <si>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</si>
  <si>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</si>
  <si>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</si>
  <si>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</si>
  <si>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</si>
  <si>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</si>
  <si>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</si>
  <si>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</si>
  <si>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</si>
  <si>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</si>
  <si>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</si>
  <si>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</si>
  <si>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</si>
  <si>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</si>
  <si>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</si>
  <si>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</si>
  <si>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</si>
  <si>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</si>
  <si>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</si>
  <si>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</si>
  <si>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</si>
  <si>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</si>
  <si>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</si>
  <si>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</si>
  <si>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</si>
  <si>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</si>
  <si>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</si>
  <si>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</si>
  <si>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</si>
  <si>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</si>
  <si>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</si>
  <si>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</si>
  <si>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</si>
  <si>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</si>
  <si>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</si>
  <si>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</si>
  <si>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</si>
  <si>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</si>
  <si>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</si>
  <si>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</si>
  <si>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</si>
  <si>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</si>
  <si>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</si>
  <si>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</si>
  <si>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</si>
  <si>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</si>
  <si>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</si>
  <si>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</si>
  <si>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</si>
  <si>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</si>
  <si>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</si>
  <si>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</si>
  <si>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</si>
  <si>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</si>
  <si>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</si>
  <si>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</si>
  <si>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</si>
  <si>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</si>
  <si>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</si>
  <si>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</si>
  <si>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</si>
  <si>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</si>
  <si>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</si>
  <si>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</si>
  <si>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</si>
  <si>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</si>
  <si>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</si>
  <si>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</si>
  <si>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</si>
  <si>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</si>
  <si>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</si>
  <si>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</si>
  <si>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</si>
  <si>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</si>
  <si>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</si>
  <si>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</si>
  <si>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</si>
  <si>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</si>
  <si>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</si>
  <si>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</si>
  <si>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</si>
  <si>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</si>
  <si>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</si>
  <si>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</si>
  <si>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</si>
  <si>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</si>
  <si>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</si>
  <si>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</si>
  <si>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</si>
  <si>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</si>
  <si>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</si>
  <si>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</si>
  <si>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</si>
  <si>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</si>
  <si>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</si>
  <si>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</si>
  <si>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</si>
  <si>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</si>
  <si>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</si>
  <si>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</si>
  <si>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</si>
  <si>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</si>
  <si>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</si>
  <si>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</si>
  <si>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</si>
  <si>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</si>
  <si>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</si>
  <si>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</si>
  <si>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</si>
  <si>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</si>
  <si>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</si>
  <si>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</si>
  <si>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</si>
  <si>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</si>
  <si>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</si>
  <si>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</si>
  <si>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</si>
  <si>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</si>
  <si>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</si>
  <si>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</si>
  <si>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</si>
  <si>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</si>
  <si>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</si>
  <si>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</si>
  <si>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</si>
  <si>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</si>
  <si>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</si>
  <si>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</si>
  <si>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</si>
  <si>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</si>
  <si>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</si>
  <si>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</si>
  <si>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</si>
  <si>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</si>
  <si>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</si>
  <si>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</si>
  <si>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</si>
  <si>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</si>
  <si>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</si>
  <si>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</si>
  <si>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</si>
  <si>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</si>
  <si>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</si>
  <si>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</si>
  <si>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</si>
  <si>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</si>
  <si>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</si>
  <si>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</si>
  <si>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</si>
  <si>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</si>
  <si>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</si>
  <si>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</si>
  <si>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</si>
  <si>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</si>
  <si>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</si>
  <si>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</si>
  <si>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</si>
  <si>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</si>
  <si>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</si>
  <si>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</si>
  <si>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</si>
  <si>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</si>
  <si>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</si>
  <si>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</si>
  <si>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</si>
  <si>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</si>
  <si>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</si>
  <si>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</si>
  <si>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</si>
  <si>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</si>
  <si>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</si>
  <si>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</si>
  <si>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</si>
  <si>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</si>
  <si>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</si>
  <si>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</si>
  <si>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</si>
  <si>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</si>
  <si>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</si>
  <si>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</si>
  <si>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</si>
  <si>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</si>
  <si>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</si>
  <si>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</si>
  <si>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</si>
  <si>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</si>
  <si>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</si>
  <si>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</si>
  <si>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</si>
  <si>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</si>
  <si>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</si>
  <si>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</si>
  <si>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</si>
  <si>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</si>
  <si>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</si>
  <si>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</si>
  <si>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</si>
  <si>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</si>
  <si>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</si>
  <si>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</si>
  <si>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</si>
  <si>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</si>
  <si>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</si>
  <si>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</si>
  <si>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</si>
  <si>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</si>
  <si>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</si>
  <si>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</si>
  <si>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</si>
  <si>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</si>
  <si>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</si>
  <si>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</si>
  <si>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</si>
  <si>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</si>
  <si>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</si>
  <si>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</si>
  <si>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</si>
  <si>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</si>
  <si>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</si>
  <si>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</si>
  <si>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</si>
  <si>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</si>
  <si>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</si>
  <si>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</si>
  <si>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</si>
  <si>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</si>
  <si>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</si>
  <si>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</si>
  <si>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</si>
  <si>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</si>
  <si>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</si>
  <si>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</si>
  <si>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</si>
  <si>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</si>
  <si>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</si>
  <si>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</si>
  <si>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</si>
  <si>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</si>
  <si>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</si>
  <si>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</si>
  <si>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</si>
  <si>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</si>
  <si>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</si>
  <si>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</si>
  <si>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</si>
  <si>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</si>
  <si>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</si>
  <si>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</si>
  <si>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</si>
  <si>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</si>
  <si>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</si>
  <si>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</si>
  <si>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</si>
  <si>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</si>
  <si>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</si>
  <si>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</si>
  <si>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</si>
  <si>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</si>
  <si>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</si>
  <si>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</si>
  <si>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</si>
  <si>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</si>
  <si>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</si>
  <si>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</si>
  <si>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</si>
  <si>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</si>
  <si>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</si>
  <si>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</si>
  <si>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</si>
  <si>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</si>
  <si>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</si>
  <si>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</si>
  <si>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</si>
  <si>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</si>
  <si>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</si>
  <si>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</si>
  <si>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</si>
  <si>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</si>
  <si>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</si>
  <si>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</si>
  <si>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</si>
  <si>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</si>
  <si>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</si>
  <si>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</si>
  <si>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</si>
  <si>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</si>
  <si>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</si>
  <si>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</si>
  <si>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</si>
  <si>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</si>
  <si>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</si>
  <si>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</si>
  <si>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</si>
  <si>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</si>
  <si>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</si>
  <si>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</si>
  <si>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</si>
  <si>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</si>
  <si>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</si>
  <si>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</si>
  <si>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</si>
  <si>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</si>
  <si>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</si>
  <si>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</si>
  <si>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</si>
  <si>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</si>
  <si>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</si>
  <si>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</si>
  <si>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</si>
  <si>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</si>
  <si>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</si>
  <si>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</si>
  <si>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</si>
  <si>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</si>
  <si>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</si>
  <si>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</si>
  <si>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</si>
  <si>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</si>
  <si>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</si>
  <si>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</si>
  <si>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</si>
  <si>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</si>
  <si>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</si>
  <si>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</si>
  <si>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</si>
  <si>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</si>
  <si>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</si>
  <si>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</si>
  <si>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</si>
  <si>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</si>
  <si>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</si>
  <si>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</si>
  <si>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</si>
  <si>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</si>
  <si>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</si>
  <si>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</si>
  <si>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</si>
  <si>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</si>
  <si>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</si>
  <si>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</si>
  <si>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</si>
  <si>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</si>
  <si>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</si>
  <si>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</si>
  <si>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</si>
  <si>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</si>
  <si>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</si>
  <si>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</si>
  <si>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</si>
  <si>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</si>
  <si>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</si>
  <si>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</si>
  <si>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</si>
  <si>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</si>
  <si>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</si>
  <si>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</si>
  <si>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</si>
  <si>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</si>
  <si>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</si>
  <si>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</si>
  <si>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</si>
  <si>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</si>
  <si>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</si>
  <si>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</si>
  <si>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</si>
  <si>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</si>
  <si>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</si>
  <si>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</si>
  <si>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</si>
  <si>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</si>
  <si>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</si>
  <si>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</si>
  <si>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</si>
  <si>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</si>
  <si>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</si>
  <si>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</si>
  <si>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</si>
  <si>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</si>
  <si>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</si>
  <si>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</si>
  <si>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</si>
  <si>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</si>
  <si>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</si>
  <si>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</si>
  <si>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</si>
  <si>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</si>
  <si>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</si>
  <si>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</si>
  <si>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</si>
  <si>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</si>
  <si>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</si>
  <si>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</si>
  <si>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</si>
  <si>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</si>
  <si>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</si>
  <si>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</si>
  <si>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</si>
  <si>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</si>
  <si>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</si>
  <si>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</si>
  <si>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</si>
  <si>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</si>
  <si>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</si>
  <si>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</si>
  <si>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</si>
  <si>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</si>
  <si>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</si>
  <si>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</si>
  <si>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</si>
  <si>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</si>
  <si>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</si>
  <si>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</si>
  <si>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</si>
  <si>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</si>
  <si>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</si>
  <si>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</si>
  <si>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</si>
  <si>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</si>
  <si>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</si>
  <si>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</si>
  <si>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</si>
  <si>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</si>
  <si>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</si>
  <si>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</si>
  <si>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</si>
  <si>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</si>
  <si>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</si>
  <si>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</si>
  <si>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</si>
  <si>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</si>
  <si>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</si>
  <si>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</si>
  <si>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</si>
  <si>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</si>
  <si>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</si>
  <si>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</si>
  <si>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</si>
  <si>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</si>
  <si>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</si>
  <si>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</si>
  <si>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</si>
  <si>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</si>
  <si>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</si>
  <si>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</si>
  <si>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</si>
  <si>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</si>
  <si>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</si>
  <si>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</si>
  <si>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</si>
  <si>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</si>
  <si>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</si>
  <si>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</si>
  <si>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</si>
  <si>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</si>
  <si>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</si>
  <si>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</si>
  <si>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</si>
  <si>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</si>
  <si>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</si>
  <si>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</si>
  <si>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</si>
  <si>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</si>
  <si>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</si>
  <si>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</si>
  <si>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</si>
  <si>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</si>
  <si>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</si>
  <si>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</si>
  <si>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</si>
  <si>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</si>
  <si>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</si>
  <si>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</si>
  <si>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</si>
  <si>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</si>
  <si>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</si>
  <si>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</si>
  <si>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</si>
  <si>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</si>
  <si>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</si>
  <si>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</si>
  <si>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</si>
  <si>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</si>
  <si>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</si>
  <si>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</si>
  <si>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</si>
  <si>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</si>
  <si>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</si>
  <si>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</si>
  <si>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</si>
  <si>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</si>
  <si>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</si>
  <si>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</si>
  <si>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</si>
  <si>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</si>
  <si>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</si>
  <si>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</si>
  <si>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</si>
  <si>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</si>
  <si>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</si>
  <si>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</si>
  <si>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</si>
  <si>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</si>
  <si>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</si>
  <si>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</si>
  <si>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</si>
  <si>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</si>
  <si>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</si>
  <si>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</si>
  <si>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</si>
  <si>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</si>
  <si>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</si>
  <si>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</si>
  <si>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</si>
  <si>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</si>
  <si>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</si>
  <si>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</si>
  <si>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</si>
  <si>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</si>
  <si>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</si>
  <si>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</si>
  <si>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</si>
  <si>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</si>
  <si>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</si>
  <si>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</si>
  <si>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</si>
  <si>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</si>
  <si>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</si>
  <si>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</si>
  <si>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</si>
  <si>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</si>
  <si>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</si>
  <si>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</si>
  <si>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</si>
  <si>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</si>
  <si>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</si>
  <si>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</si>
  <si>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</si>
  <si>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</si>
  <si>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</si>
  <si>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</si>
  <si>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</si>
  <si>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</si>
  <si>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</si>
  <si>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</si>
  <si>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</si>
  <si>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</si>
  <si>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</si>
  <si>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</si>
  <si>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</si>
  <si>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</si>
  <si>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</si>
  <si>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</si>
  <si>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</si>
  <si>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</si>
  <si>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</si>
  <si>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</si>
  <si>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</si>
  <si>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</si>
  <si>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</si>
  <si>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</si>
  <si>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</si>
  <si>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</si>
  <si>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</si>
  <si>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</si>
  <si>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</si>
  <si>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</si>
  <si>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</si>
  <si>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</si>
  <si>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</si>
  <si>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</si>
  <si>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</si>
  <si>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</si>
  <si>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</si>
  <si>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</si>
  <si>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</si>
  <si>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</si>
  <si>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</si>
  <si>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</si>
  <si>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</si>
  <si>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</si>
  <si>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</si>
  <si>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</si>
  <si>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</si>
  <si>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</si>
  <si>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</si>
  <si>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</si>
  <si>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</si>
  <si>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</si>
  <si>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</si>
  <si>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</si>
  <si>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</si>
  <si>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</si>
  <si>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</si>
  <si>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</si>
  <si>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</si>
  <si>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</si>
  <si>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</si>
  <si>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</si>
  <si>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</si>
  <si>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</si>
  <si>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</si>
  <si>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</si>
  <si>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</si>
  <si>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</si>
  <si>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</si>
  <si>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</si>
  <si>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</si>
  <si>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</si>
  <si>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</si>
  <si>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</si>
  <si>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</si>
  <si>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</si>
  <si>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</si>
  <si>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</si>
  <si>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</si>
  <si>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</si>
  <si>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</si>
  <si>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</si>
  <si>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</si>
  <si>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</si>
  <si>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</si>
  <si>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</si>
  <si>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</si>
  <si>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</si>
  <si>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</si>
  <si>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</si>
  <si>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</si>
  <si>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</si>
  <si>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</si>
  <si>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</si>
  <si>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</si>
  <si>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</si>
  <si>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</si>
  <si>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</si>
  <si>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</si>
  <si>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</si>
  <si>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</si>
  <si>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</si>
  <si>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</si>
  <si>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</si>
  <si>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</si>
  <si>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</si>
  <si>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</si>
  <si>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</si>
  <si>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</si>
  <si>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</si>
  <si>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</si>
  <si>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</si>
  <si>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</si>
  <si>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</si>
  <si>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</si>
  <si>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</si>
  <si>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</si>
  <si>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</si>
  <si>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</si>
  <si>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</si>
  <si>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</si>
  <si>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</si>
  <si>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</si>
  <si>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</si>
  <si>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</si>
  <si>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</si>
  <si>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</si>
  <si>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</si>
  <si>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</si>
  <si>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</si>
  <si>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</si>
  <si>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</si>
  <si>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</si>
  <si>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</si>
  <si>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</si>
  <si>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</si>
  <si>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</si>
  <si>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</si>
  <si>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</si>
  <si>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</si>
  <si>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</si>
  <si>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</si>
  <si>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</si>
  <si>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</si>
  <si>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</si>
  <si>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</si>
  <si>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</si>
  <si>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</si>
  <si>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</si>
  <si>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</si>
  <si>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</si>
  <si>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</si>
  <si>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</si>
  <si>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</si>
  <si>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</si>
  <si>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</si>
  <si>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</si>
  <si>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</si>
  <si>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</si>
  <si>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</si>
  <si>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</si>
  <si>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</si>
  <si>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</si>
  <si>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</si>
  <si>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</si>
  <si>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</si>
  <si>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</si>
  <si>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</si>
  <si>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</si>
  <si>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</si>
  <si>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</si>
  <si>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</si>
  <si>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</si>
  <si>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</si>
  <si>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</si>
  <si>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</si>
  <si>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</si>
  <si>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</si>
  <si>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</si>
  <si>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</si>
  <si>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</si>
  <si>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</si>
  <si>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</si>
  <si>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</si>
  <si>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</si>
  <si>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</si>
  <si>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</si>
  <si>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</si>
  <si>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</si>
  <si>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</si>
  <si>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</si>
  <si>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</si>
  <si>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</si>
  <si>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</si>
  <si>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</si>
  <si>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</si>
  <si>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</si>
  <si>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</si>
  <si>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</si>
  <si>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</si>
  <si>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</si>
  <si>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</si>
  <si>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</si>
  <si>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</si>
  <si>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</si>
  <si>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</si>
  <si>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</si>
  <si>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</si>
  <si>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</si>
  <si>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</si>
  <si>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</si>
  <si>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</si>
  <si>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</si>
  <si>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</si>
  <si>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</si>
  <si>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</si>
  <si>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</si>
  <si>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</si>
  <si>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</si>
  <si>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</si>
  <si>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</si>
  <si>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</si>
  <si>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</si>
  <si>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</si>
  <si>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</si>
  <si>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</si>
  <si>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</si>
  <si>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</si>
  <si>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</si>
  <si>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</si>
  <si>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</si>
  <si>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</si>
  <si>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</si>
  <si>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</si>
  <si>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</si>
  <si>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</si>
  <si>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</si>
  <si>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</si>
  <si>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</si>
  <si>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</si>
  <si>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</si>
  <si>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</si>
  <si>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</si>
  <si>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</si>
  <si>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</si>
  <si>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</si>
  <si>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</si>
  <si>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</si>
  <si>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</si>
  <si>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</si>
  <si>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</si>
  <si>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</si>
  <si>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</si>
  <si>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</si>
  <si>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</si>
  <si>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</si>
  <si>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</si>
  <si>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</si>
  <si>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</si>
  <si>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</si>
  <si>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</si>
  <si>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</si>
  <si>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</si>
  <si>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</si>
  <si>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</si>
  <si>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</si>
  <si>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</si>
  <si>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</si>
  <si>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</si>
  <si>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</si>
  <si>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</si>
  <si>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</si>
  <si>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</si>
  <si>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</si>
  <si>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</si>
  <si>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</si>
  <si>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</si>
  <si>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</si>
  <si>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</si>
  <si>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</si>
  <si>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</si>
  <si>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</si>
  <si>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</si>
  <si>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</si>
  <si>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</si>
  <si>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</si>
  <si>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</si>
  <si>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</si>
  <si>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</si>
  <si>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</si>
  <si>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</si>
  <si>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</si>
  <si>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</si>
  <si>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</si>
  <si>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</si>
  <si>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</si>
  <si>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</si>
  <si>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</si>
  <si>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</si>
  <si>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</si>
  <si>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</si>
  <si>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</si>
  <si>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</si>
  <si>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</si>
  <si>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</si>
  <si>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</si>
  <si>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</si>
  <si>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</si>
  <si>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</si>
  <si>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</si>
  <si>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</si>
  <si>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</si>
  <si>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</si>
  <si>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</si>
  <si>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</si>
  <si>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</si>
  <si>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</si>
  <si>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</si>
  <si>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</si>
  <si>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</si>
  <si>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</si>
  <si>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</si>
  <si>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</si>
  <si>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</si>
  <si>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</si>
  <si>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</si>
  <si>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</si>
  <si>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</si>
  <si>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</si>
  <si>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</si>
  <si>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</si>
  <si>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</si>
  <si>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</si>
  <si>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</si>
  <si>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</si>
  <si>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</si>
  <si>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</si>
  <si>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</si>
  <si>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</si>
  <si>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</si>
  <si>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</si>
  <si>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</si>
  <si>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</si>
  <si>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</si>
  <si>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</si>
  <si>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</si>
  <si>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</si>
  <si>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</si>
  <si>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</si>
  <si>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</si>
  <si>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</si>
  <si>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</si>
  <si>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</si>
  <si>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</si>
  <si>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</si>
  <si>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</si>
  <si>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</si>
  <si>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</si>
  <si>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</si>
  <si>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</si>
  <si>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</si>
  <si>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</si>
  <si>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</si>
  <si>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</si>
  <si>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</si>
  <si>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</si>
  <si>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</si>
  <si>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</si>
  <si>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</si>
  <si>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</si>
  <si>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</si>
  <si>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</si>
  <si>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</si>
  <si>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</si>
  <si>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</si>
  <si>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</si>
  <si>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</si>
  <si>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</si>
  <si>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</si>
  <si>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</si>
  <si>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</si>
  <si>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</si>
  <si>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</si>
  <si>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</si>
  <si>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</si>
  <si>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</si>
  <si>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</si>
  <si>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</si>
  <si>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</si>
  <si>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</si>
  <si>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</si>
  <si>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</si>
  <si>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</si>
  <si>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</si>
  <si>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</si>
  <si>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</si>
  <si>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</si>
  <si>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</si>
  <si>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</si>
  <si>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</si>
  <si>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</si>
  <si>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</si>
  <si>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</si>
  <si>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</si>
  <si>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</si>
  <si>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</si>
  <si>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</si>
  <si>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</si>
  <si>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</si>
  <si>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</si>
  <si>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</si>
  <si>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</si>
  <si>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</si>
  <si>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</si>
  <si>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</si>
  <si>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</si>
  <si>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</si>
  <si>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</si>
  <si>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</si>
  <si>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</si>
  <si>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</si>
  <si>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</si>
  <si>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</si>
  <si>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</si>
  <si>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</si>
  <si>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</si>
  <si>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</si>
  <si>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</si>
  <si>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</si>
  <si>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</si>
  <si>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</si>
  <si>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</si>
  <si>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</si>
  <si>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</si>
  <si>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</si>
  <si>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</si>
  <si>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</si>
  <si>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</si>
  <si>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</si>
  <si>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</si>
  <si>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</si>
  <si>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</si>
  <si>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</si>
  <si>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</si>
  <si>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</si>
  <si>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</si>
  <si>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</si>
  <si>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</si>
  <si>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</si>
  <si>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</si>
  <si>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</si>
  <si>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</si>
  <si>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</si>
  <si>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</si>
  <si>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</si>
  <si>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</si>
  <si>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</si>
  <si>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</si>
  <si>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</si>
  <si>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</si>
  <si>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</si>
  <si>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</si>
  <si>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</si>
  <si>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</si>
  <si>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</si>
  <si>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</si>
  <si>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</si>
  <si>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</si>
  <si>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</si>
  <si>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</si>
  <si>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</si>
  <si>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</si>
  <si>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</si>
  <si>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</si>
  <si>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</si>
  <si>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</si>
  <si>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</si>
  <si>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</si>
  <si>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</si>
  <si>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</si>
  <si>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</si>
  <si>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</si>
  <si>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</si>
  <si>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</si>
  <si>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</si>
  <si>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</si>
  <si>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</si>
  <si>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</si>
  <si>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</si>
  <si>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</si>
  <si>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</si>
  <si>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</si>
  <si>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</si>
  <si>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</si>
  <si>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</si>
  <si>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</si>
  <si>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</si>
  <si>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</si>
  <si>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</si>
  <si>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</si>
  <si>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</si>
  <si>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</si>
  <si>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</si>
  <si>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</si>
  <si>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</si>
  <si>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</si>
  <si>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</si>
  <si>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</si>
  <si>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</si>
  <si>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</si>
  <si>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</si>
  <si>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</si>
  <si>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</si>
  <si>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</si>
  <si>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</si>
  <si>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</si>
  <si>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</si>
  <si>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</si>
  <si>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</si>
  <si>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</si>
  <si>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</si>
  <si>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</si>
  <si>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</si>
  <si>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</si>
  <si>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</si>
  <si>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</si>
  <si>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</si>
  <si>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</si>
  <si>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</si>
  <si>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</si>
  <si>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</si>
  <si>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</si>
  <si>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</si>
  <si>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</si>
  <si>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</si>
  <si>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</si>
  <si>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</si>
  <si>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</si>
  <si>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</si>
  <si>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</si>
  <si>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</si>
  <si>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</si>
  <si>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</si>
  <si>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</si>
  <si>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</si>
  <si>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</si>
  <si>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</si>
  <si>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</si>
  <si>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</si>
  <si>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</si>
  <si>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</si>
  <si>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</si>
  <si>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</si>
  <si>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</si>
  <si>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</si>
  <si>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</si>
  <si>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</si>
  <si>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</si>
  <si>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</si>
  <si>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</si>
  <si>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</si>
  <si>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</si>
  <si>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</si>
  <si>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</si>
  <si>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</si>
  <si>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</si>
  <si>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</si>
  <si>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</si>
  <si>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</si>
  <si>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</si>
  <si>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</si>
  <si>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</si>
  <si>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</si>
  <si>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</si>
  <si>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</si>
  <si>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</si>
  <si>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</si>
  <si>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</si>
  <si>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</si>
  <si>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</si>
  <si>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</si>
  <si>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</si>
  <si>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</si>
  <si>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</si>
  <si>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</si>
  <si>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</si>
  <si>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</si>
  <si>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</si>
  <si>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</si>
  <si>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</si>
  <si>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</si>
  <si>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</si>
  <si>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</si>
  <si>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</si>
  <si>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</si>
  <si>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</si>
  <si>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</si>
  <si>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</si>
  <si>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</si>
  <si>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</si>
  <si>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</si>
  <si>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</si>
  <si>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</si>
  <si>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</si>
  <si>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</si>
  <si>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</si>
  <si>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</si>
  <si>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</si>
  <si>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</si>
  <si>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</si>
  <si>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</si>
  <si>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</si>
  <si>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</si>
  <si>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</si>
  <si>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</si>
  <si>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</si>
  <si>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</si>
  <si>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</si>
  <si>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</si>
  <si>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</si>
  <si>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</si>
  <si>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</si>
  <si>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</si>
  <si>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</si>
  <si>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</si>
  <si>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</si>
  <si>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</si>
  <si>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</si>
  <si>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</si>
  <si>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</si>
  <si>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</si>
  <si>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</si>
  <si>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</si>
  <si>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</si>
  <si>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</si>
  <si>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</si>
  <si>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</si>
  <si>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</si>
  <si>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</si>
  <si>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</si>
  <si>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</si>
  <si>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</si>
  <si>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</si>
  <si>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</si>
  <si>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</si>
  <si>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</si>
  <si>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</si>
  <si>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</si>
  <si>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</si>
  <si>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</si>
  <si>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</si>
  <si>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</si>
  <si>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</si>
  <si>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</si>
  <si>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</si>
  <si>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</si>
  <si>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</si>
  <si>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</si>
  <si>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</si>
  <si>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</si>
  <si>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</si>
  <si>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</si>
  <si>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</si>
  <si>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</si>
  <si>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</si>
  <si>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</si>
  <si>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</si>
  <si>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</si>
  <si>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</si>
  <si>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</si>
  <si>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</si>
  <si>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</si>
  <si>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</si>
  <si>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</si>
  <si>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</si>
  <si>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</si>
  <si>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</si>
  <si>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</si>
  <si>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</si>
  <si>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</si>
  <si>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</si>
  <si>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</si>
  <si>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</si>
  <si>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</si>
  <si>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</si>
  <si>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</si>
  <si>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</si>
  <si>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</si>
  <si>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</si>
  <si>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</si>
  <si>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</si>
  <si>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</si>
  <si>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</si>
  <si>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</si>
  <si>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</si>
  <si>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</si>
  <si>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</si>
  <si>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</si>
  <si>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</si>
  <si>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</si>
  <si>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</si>
  <si>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</si>
  <si>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</si>
  <si>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</si>
  <si>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</si>
  <si>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</si>
  <si>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</si>
  <si>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</si>
  <si>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</si>
  <si>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</si>
  <si>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</si>
  <si>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</si>
  <si>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</si>
  <si>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</si>
  <si>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</si>
  <si>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</si>
  <si>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</si>
  <si>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</si>
  <si>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</si>
  <si>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</si>
  <si>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</si>
  <si>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</si>
  <si>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</si>
  <si>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</si>
  <si>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</si>
  <si>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</si>
  <si>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</si>
  <si>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</si>
  <si>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</si>
  <si>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</si>
  <si>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</si>
  <si>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</si>
  <si>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</si>
  <si>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</si>
  <si>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</si>
  <si>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</si>
  <si>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</si>
  <si>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</si>
  <si>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</si>
  <si>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</si>
  <si>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</si>
  <si>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</si>
  <si>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</si>
  <si>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</si>
  <si>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</si>
  <si>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</si>
  <si>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</si>
  <si>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</si>
  <si>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</si>
  <si>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</si>
  <si>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</si>
  <si>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</si>
  <si>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</si>
  <si>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</si>
  <si>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</si>
  <si>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</si>
  <si>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</si>
  <si>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</si>
  <si>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</si>
  <si>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</si>
  <si>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</si>
  <si>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</si>
  <si>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</si>
  <si>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</si>
  <si>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</si>
  <si>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</si>
  <si>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</si>
  <si>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</si>
  <si>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</si>
  <si>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</si>
  <si>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</si>
  <si>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</si>
  <si>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</si>
  <si>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</si>
  <si>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</si>
  <si>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</si>
  <si>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</si>
  <si>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</si>
  <si>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</si>
  <si>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</si>
  <si>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</si>
  <si>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</si>
  <si>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</si>
  <si>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</si>
  <si>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</si>
  <si>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</si>
  <si>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</si>
  <si>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</si>
  <si>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</si>
  <si>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</si>
  <si>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</si>
  <si>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</si>
  <si>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</si>
  <si>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</si>
  <si>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</si>
  <si>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</si>
  <si>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</si>
  <si>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</si>
  <si>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</si>
  <si>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</si>
  <si>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</si>
  <si>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</si>
  <si>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</si>
  <si>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</si>
  <si>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</si>
  <si>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</si>
  <si>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</si>
  <si>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</si>
  <si>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</si>
  <si>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</si>
  <si>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</si>
  <si>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</si>
  <si>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</si>
  <si>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</si>
  <si>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</si>
  <si>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</si>
  <si>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</si>
  <si>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</si>
  <si>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</si>
  <si>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</si>
  <si>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</si>
  <si>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</si>
  <si>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</si>
  <si>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</si>
  <si>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</si>
  <si>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</si>
  <si>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</si>
  <si>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</si>
  <si>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</si>
  <si>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</si>
  <si>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</si>
  <si>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</si>
  <si>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</si>
  <si>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</si>
  <si>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</si>
  <si>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</si>
  <si>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</si>
  <si>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</si>
  <si>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</si>
  <si>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</si>
  <si>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</si>
  <si>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</si>
  <si>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</si>
  <si>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</si>
  <si>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</si>
  <si>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</si>
  <si>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</si>
  <si>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</si>
  <si>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</si>
  <si>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</si>
  <si>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</si>
  <si>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</si>
  <si>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</si>
  <si>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</si>
  <si>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</si>
  <si>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</si>
  <si>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</si>
  <si>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</si>
  <si>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</si>
  <si>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</si>
  <si>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</si>
  <si>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</si>
  <si>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</si>
  <si>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</si>
  <si>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</si>
  <si>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</si>
  <si>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</si>
  <si>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</si>
  <si>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</si>
  <si>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</si>
  <si>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</si>
  <si>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</si>
  <si>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</si>
  <si>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</si>
  <si>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</si>
  <si>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</si>
  <si>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</si>
  <si>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</si>
  <si>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</si>
  <si>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</si>
  <si>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</si>
  <si>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</si>
  <si>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</si>
  <si>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</si>
  <si>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</si>
  <si>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</si>
  <si>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</si>
  <si>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</si>
  <si>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</si>
  <si>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</si>
  <si>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</si>
  <si>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</si>
  <si>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</si>
  <si>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</si>
  <si>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</si>
  <si>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</si>
  <si>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</si>
  <si>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</si>
  <si>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</si>
  <si>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</si>
  <si>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</si>
  <si>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</si>
  <si>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</si>
  <si>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</si>
  <si>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</si>
  <si>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</si>
  <si>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</si>
  <si>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</si>
  <si>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</si>
  <si>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</si>
  <si>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</si>
  <si>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</si>
  <si>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</si>
  <si>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</si>
  <si>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</si>
  <si>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</si>
  <si>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</si>
  <si>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</si>
  <si>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</si>
  <si>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</si>
  <si>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</si>
  <si>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</si>
  <si>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</si>
  <si>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</si>
  <si>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</si>
  <si>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</si>
  <si>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</si>
  <si>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</si>
  <si>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</si>
  <si>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</si>
  <si>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</si>
  <si>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</si>
  <si>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</si>
  <si>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</si>
  <si>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</si>
  <si>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</si>
  <si>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</si>
  <si>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</si>
  <si>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</si>
  <si>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</si>
  <si>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</si>
  <si>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</si>
  <si>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</si>
  <si>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</si>
  <si>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</si>
  <si>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</si>
  <si>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</si>
  <si>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</si>
  <si>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</si>
  <si>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</si>
  <si>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</si>
  <si>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</si>
  <si>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</si>
  <si>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</si>
  <si>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</si>
  <si>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</si>
  <si>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</si>
  <si>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</si>
  <si>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</si>
  <si>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</si>
  <si>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</si>
  <si>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</si>
  <si>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</si>
  <si>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</si>
  <si>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</si>
  <si>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</si>
  <si>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</si>
  <si>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</si>
  <si>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</si>
  <si>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</si>
  <si>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</si>
  <si>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</si>
  <si>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</si>
  <si>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</si>
  <si>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</si>
  <si>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</si>
  <si>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</si>
  <si>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</si>
  <si>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</si>
  <si>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</si>
  <si>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</si>
  <si>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</si>
  <si>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</si>
  <si>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</si>
  <si>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</si>
  <si>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</si>
  <si>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</si>
  <si>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</si>
  <si>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</si>
  <si>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</si>
  <si>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</si>
  <si>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</si>
  <si>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</si>
  <si>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</si>
  <si>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</si>
  <si>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</si>
  <si>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</si>
  <si>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</si>
  <si>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</si>
  <si>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</si>
  <si>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</si>
  <si>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</si>
  <si>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</si>
  <si>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</si>
  <si>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</si>
  <si>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</si>
  <si>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</si>
  <si>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</si>
  <si>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</si>
  <si>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</si>
  <si>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</si>
  <si>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</si>
  <si>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</si>
  <si>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</si>
  <si>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</si>
  <si>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</si>
  <si>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</si>
  <si>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</si>
  <si>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</si>
  <si>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</si>
  <si>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</si>
  <si>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</si>
  <si>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</si>
  <si>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</si>
  <si>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</si>
  <si>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</si>
  <si>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</si>
  <si>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</si>
  <si>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</si>
  <si>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</si>
  <si>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</si>
  <si>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</si>
  <si>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</si>
  <si>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</si>
  <si>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</si>
  <si>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</si>
  <si>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</si>
  <si>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</si>
  <si>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</si>
  <si>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</si>
  <si>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</si>
  <si>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</si>
  <si>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</si>
  <si>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</si>
  <si>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</si>
  <si>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</si>
  <si>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</si>
  <si>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</si>
  <si>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</si>
  <si>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</si>
  <si>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</si>
  <si>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</si>
  <si>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</si>
  <si>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</si>
  <si>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</si>
  <si>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</si>
  <si>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</si>
  <si>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</si>
  <si>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</si>
  <si>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</si>
  <si>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</si>
  <si>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</si>
  <si>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</si>
  <si>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</si>
  <si>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</si>
  <si>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</si>
  <si>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</si>
  <si>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</si>
  <si>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</si>
  <si>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</si>
  <si>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</si>
  <si>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</si>
  <si>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</si>
  <si>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</si>
  <si>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</si>
  <si>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</si>
  <si>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</si>
  <si>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</si>
  <si>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</si>
  <si>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</si>
  <si>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</si>
  <si>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</si>
  <si>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</si>
  <si>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</si>
  <si>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</si>
  <si>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</si>
  <si>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</si>
  <si>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</si>
  <si>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</si>
  <si>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</si>
  <si>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</si>
  <si>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</si>
  <si>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</si>
  <si>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</si>
  <si>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</si>
  <si>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</si>
  <si>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</si>
  <si>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</si>
  <si>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</si>
  <si>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</si>
  <si>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</si>
  <si>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</si>
  <si>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</si>
  <si>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</si>
  <si>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</si>
  <si>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</si>
  <si>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</si>
  <si>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</si>
  <si>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</si>
  <si>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</si>
  <si>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</si>
  <si>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</si>
  <si>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</si>
  <si>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</si>
  <si>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</si>
  <si>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</si>
  <si>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</si>
  <si>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</si>
  <si>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</si>
  <si>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</si>
  <si>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</si>
  <si>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</si>
  <si>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</si>
  <si>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</si>
  <si>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</si>
  <si>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</si>
  <si>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</si>
  <si>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</si>
  <si>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</si>
  <si>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</si>
  <si>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</si>
  <si>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</si>
  <si>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</si>
  <si>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</si>
  <si>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</si>
  <si>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</si>
  <si>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</si>
  <si>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</si>
  <si>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</si>
  <si>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</si>
  <si>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</si>
  <si>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</si>
  <si>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</si>
  <si>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</si>
  <si>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</si>
  <si>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</si>
  <si>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</si>
  <si>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</si>
  <si>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</si>
  <si>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</si>
  <si>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</si>
  <si>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</si>
  <si>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</si>
  <si>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</si>
  <si>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</si>
  <si>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</si>
  <si>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</si>
  <si>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</si>
  <si>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</si>
  <si>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</si>
  <si>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</si>
  <si>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</si>
  <si>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</si>
  <si>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</si>
  <si>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</si>
  <si>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</si>
  <si>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</si>
  <si>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</si>
  <si>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</si>
  <si>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</si>
  <si>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</si>
  <si>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</si>
  <si>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</si>
  <si>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</si>
  <si>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</si>
  <si>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</si>
  <si>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</si>
  <si>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</si>
  <si>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</si>
  <si>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</si>
  <si>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</si>
  <si>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</si>
  <si>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</si>
  <si>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</si>
  <si>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</si>
  <si>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</si>
  <si>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</si>
  <si>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</si>
  <si>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</si>
  <si>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</si>
  <si>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</si>
  <si>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</si>
  <si>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</si>
  <si>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</si>
  <si>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</si>
  <si>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</si>
  <si>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</si>
  <si>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</si>
  <si>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</si>
  <si>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</si>
  <si>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</si>
  <si>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</si>
  <si>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</si>
  <si>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</si>
  <si>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</si>
  <si>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</si>
  <si>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</si>
  <si>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</si>
  <si>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</si>
  <si>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</si>
  <si>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</si>
  <si>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</si>
  <si>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</si>
  <si>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</si>
  <si>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</si>
  <si>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</si>
  <si>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</si>
  <si>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</si>
  <si>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</si>
  <si>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</si>
  <si>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</si>
  <si>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</si>
  <si>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</si>
  <si>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</si>
  <si>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</si>
  <si>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</si>
  <si>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</si>
  <si>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</si>
  <si>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</si>
  <si>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</si>
  <si>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</si>
  <si>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</si>
  <si>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</si>
  <si>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</si>
  <si>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</si>
  <si>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</si>
  <si>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</si>
  <si>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</si>
  <si>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</si>
  <si>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</si>
  <si>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</si>
  <si>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</si>
  <si>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</si>
  <si>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</si>
  <si>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</si>
  <si>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</si>
  <si>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</si>
  <si>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</si>
  <si>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</si>
  <si>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</si>
  <si>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</si>
  <si>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</si>
  <si>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</si>
  <si>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</si>
  <si>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</si>
  <si>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</si>
  <si>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</si>
  <si>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</si>
  <si>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</si>
  <si>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</si>
  <si>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</si>
  <si>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</si>
  <si>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</si>
  <si>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</si>
  <si>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</si>
  <si>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</si>
  <si>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</si>
  <si>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</si>
  <si>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</si>
  <si>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</si>
  <si>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</si>
  <si>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</si>
  <si>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</si>
  <si>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</si>
  <si>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</si>
  <si>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</si>
  <si>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</si>
  <si>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</si>
  <si>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</si>
  <si>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</si>
  <si>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</si>
  <si>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</si>
  <si>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</si>
  <si>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</si>
  <si>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</si>
  <si>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</si>
  <si>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</si>
  <si>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</si>
  <si>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</si>
  <si>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</si>
  <si>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</si>
  <si>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</si>
  <si>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</si>
  <si>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</si>
  <si>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</si>
  <si>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</si>
  <si>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</si>
  <si>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</si>
  <si>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</si>
  <si>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</si>
  <si>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</si>
  <si>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</si>
  <si>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</si>
  <si>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</si>
  <si>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</si>
  <si>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</si>
  <si>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</si>
  <si>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</si>
  <si>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</si>
  <si>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</si>
  <si>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</si>
  <si>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</si>
  <si>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</si>
  <si>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</si>
  <si>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</si>
  <si>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</si>
  <si>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</si>
  <si>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</si>
  <si>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</si>
  <si>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</si>
  <si>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</si>
  <si>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</si>
  <si>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</si>
  <si>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</si>
  <si>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</si>
  <si>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</si>
  <si>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</si>
  <si>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</si>
  <si>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</si>
  <si>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</si>
  <si>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</si>
  <si>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</si>
  <si>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</si>
  <si>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</si>
  <si>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</si>
  <si>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</si>
  <si>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</si>
  <si>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</si>
  <si>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</si>
  <si>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</si>
  <si>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</si>
  <si>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</si>
  <si>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</si>
  <si>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</si>
  <si>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</si>
  <si>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</si>
  <si>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</si>
  <si>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</si>
  <si>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</si>
  <si>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</si>
  <si>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</si>
  <si>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</si>
  <si>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</si>
  <si>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</si>
  <si>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</si>
  <si>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</si>
  <si>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</si>
  <si>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</si>
  <si>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</si>
  <si>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</si>
  <si>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</si>
  <si>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</si>
  <si>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</si>
  <si>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</si>
  <si>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</si>
  <si>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</si>
  <si>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</si>
  <si>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</si>
  <si>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</si>
  <si>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</si>
  <si>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</si>
  <si>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</si>
  <si>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</si>
  <si>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</si>
  <si>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</si>
  <si>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</si>
  <si>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</si>
  <si>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</si>
  <si>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</si>
  <si>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</si>
  <si>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</si>
  <si>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</si>
  <si>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</si>
  <si>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</si>
  <si>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</si>
  <si>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</si>
  <si>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</si>
  <si>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</si>
  <si>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</si>
  <si>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</si>
  <si>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</si>
  <si>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</si>
  <si>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</si>
  <si>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</si>
  <si>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</si>
  <si>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</si>
  <si>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</si>
  <si>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</si>
  <si>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</si>
  <si>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</si>
  <si>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</si>
  <si>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</si>
  <si>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</si>
  <si>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</si>
  <si>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</si>
  <si>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</si>
  <si>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</si>
  <si>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</si>
  <si>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</si>
  <si>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</si>
  <si>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</si>
  <si>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</si>
  <si>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</si>
  <si>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</si>
  <si>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</si>
  <si>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</si>
  <si>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</si>
  <si>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</si>
  <si>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</si>
  <si>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</si>
  <si>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</si>
  <si>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</si>
  <si>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</si>
  <si>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</si>
  <si>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</si>
  <si>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</si>
  <si>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</si>
  <si>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</si>
  <si>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</si>
  <si>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</si>
  <si>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</si>
  <si>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</si>
  <si>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</si>
  <si>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</si>
  <si>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</si>
  <si>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</si>
  <si>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</si>
  <si>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</si>
  <si>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</si>
  <si>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</si>
  <si>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</si>
  <si>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</si>
  <si>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</si>
  <si>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</si>
  <si>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</si>
  <si>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</si>
  <si>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</si>
  <si>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</si>
  <si>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</si>
  <si>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</si>
  <si>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</si>
  <si>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</si>
  <si>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</si>
  <si>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</si>
  <si>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</si>
  <si>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</si>
  <si>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</si>
  <si>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</si>
  <si>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</si>
  <si>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</si>
  <si>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</si>
  <si>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</si>
  <si>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</si>
  <si>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</si>
  <si>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</si>
  <si>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</si>
  <si>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</si>
  <si>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</si>
  <si>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</si>
  <si>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</si>
  <si>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</si>
  <si>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</si>
  <si>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</si>
  <si>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</si>
  <si>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</si>
  <si>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</si>
  <si>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</si>
  <si>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</si>
  <si>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</si>
  <si>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</si>
  <si>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</si>
  <si>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</si>
  <si>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</si>
  <si>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</si>
  <si>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</si>
  <si>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</si>
  <si>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</si>
  <si>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</si>
  <si>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</si>
  <si>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</si>
  <si>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</si>
  <si>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</si>
  <si>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</si>
  <si>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</si>
  <si>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</si>
  <si>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</si>
  <si>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</si>
  <si>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</si>
  <si>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</si>
  <si>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</si>
  <si>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</si>
  <si>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</si>
  <si>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</si>
  <si>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</si>
  <si>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</si>
  <si>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</si>
  <si>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</si>
  <si>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</si>
  <si>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</si>
  <si>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</si>
  <si>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</si>
  <si>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</si>
  <si>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</si>
  <si>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</si>
  <si>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</si>
  <si>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</si>
  <si>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</si>
  <si>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</si>
  <si>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</si>
  <si>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</si>
  <si>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</si>
  <si>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</si>
  <si>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</si>
  <si>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</si>
  <si>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</si>
  <si>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</si>
  <si>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</si>
  <si>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</si>
  <si>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</si>
  <si>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</si>
  <si>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</si>
  <si>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</si>
  <si>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</si>
  <si>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</si>
  <si>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</si>
  <si>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</si>
  <si>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</si>
  <si>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</si>
  <si>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</si>
  <si>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</si>
  <si>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</si>
  <si>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</si>
  <si>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</si>
  <si>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</si>
  <si>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</si>
  <si>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</si>
  <si>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</si>
  <si>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</si>
  <si>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</si>
  <si>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</si>
  <si>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</si>
  <si>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</si>
  <si>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</si>
  <si>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</si>
  <si>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</si>
  <si>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</si>
  <si>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</si>
  <si>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</si>
  <si>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</si>
  <si>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</si>
  <si>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</si>
  <si>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</si>
  <si>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</si>
  <si>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</si>
  <si>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</si>
  <si>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</si>
  <si>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</si>
  <si>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</si>
  <si>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</si>
  <si>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</si>
  <si>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</si>
  <si>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</si>
  <si>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</si>
  <si>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</si>
  <si>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</si>
  <si>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</si>
  <si>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</si>
  <si>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</si>
  <si>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</si>
  <si>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</si>
  <si>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</si>
  <si>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</si>
  <si>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</si>
  <si>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</si>
  <si>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</si>
  <si>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</si>
  <si>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</si>
  <si>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</si>
  <si>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</si>
  <si>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</si>
  <si>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</si>
  <si>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</si>
  <si>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</si>
  <si>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</si>
  <si>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</si>
  <si>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</si>
  <si>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</si>
  <si>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</si>
  <si>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</si>
  <si>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</si>
  <si>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</si>
  <si>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</si>
  <si>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</si>
  <si>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</si>
  <si>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</si>
  <si>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</si>
  <si>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</si>
  <si>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</si>
  <si>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</si>
  <si>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</si>
  <si>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</si>
  <si>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</si>
  <si>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</si>
  <si>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</si>
  <si>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</si>
  <si>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</si>
  <si>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</si>
  <si>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</si>
  <si>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</si>
  <si>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</si>
  <si>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</si>
  <si>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</si>
  <si>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</si>
  <si>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</si>
  <si>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</si>
  <si>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</si>
  <si>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</si>
  <si>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</si>
  <si>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</si>
  <si>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</si>
  <si>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</si>
  <si>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</si>
  <si>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</si>
  <si>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</si>
  <si>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</si>
  <si>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</si>
  <si>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</si>
  <si>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</si>
  <si>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</si>
  <si>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</si>
  <si>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</si>
  <si>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</si>
  <si>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</si>
  <si>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</si>
  <si>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</si>
  <si>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</si>
  <si>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</si>
  <si>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</si>
  <si>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</si>
  <si>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</si>
  <si>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</si>
  <si>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</si>
  <si>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</si>
  <si>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</si>
  <si>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</si>
  <si>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</si>
  <si>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</si>
  <si>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</si>
  <si>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</si>
  <si>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</si>
  <si>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</si>
  <si>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</si>
  <si>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</si>
  <si>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</si>
  <si>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</si>
  <si>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</si>
  <si>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</si>
  <si>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</si>
  <si>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</si>
  <si>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</si>
  <si>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</si>
  <si>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</si>
  <si>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</si>
  <si>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</si>
  <si>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</si>
  <si>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</si>
  <si>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</si>
  <si>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</si>
  <si>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</si>
  <si>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</si>
  <si>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</si>
  <si>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</si>
  <si>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</si>
  <si>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</si>
  <si>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</si>
  <si>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</si>
  <si>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</si>
  <si>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</si>
  <si>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</si>
  <si>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</si>
  <si>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</si>
  <si>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</si>
  <si>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</si>
  <si>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</si>
  <si>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</si>
  <si>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</si>
  <si>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</si>
  <si>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</si>
  <si>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</si>
  <si>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</si>
  <si>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</si>
  <si>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</si>
  <si>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</si>
  <si>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</si>
  <si>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</si>
  <si>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</si>
  <si>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</si>
  <si>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</si>
  <si>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</si>
  <si>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</si>
  <si>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</si>
  <si>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</si>
  <si>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</si>
  <si>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</si>
  <si>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</si>
  <si>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</si>
  <si>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</si>
  <si>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</si>
  <si>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</si>
  <si>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</si>
  <si>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</si>
  <si>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</si>
  <si>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</si>
  <si>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</si>
  <si>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</si>
  <si>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</si>
  <si>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</si>
  <si>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</si>
  <si>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</si>
  <si>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</si>
  <si>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</si>
  <si>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</si>
  <si>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</si>
  <si>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</si>
  <si>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</si>
  <si>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</si>
  <si>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</si>
  <si>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</si>
  <si>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</si>
  <si>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</si>
  <si>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</si>
  <si>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</si>
  <si>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</si>
  <si>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</si>
  <si>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</si>
  <si>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</si>
  <si>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</si>
  <si>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</si>
  <si>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</si>
  <si>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</si>
  <si>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</si>
  <si>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</si>
  <si>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</si>
  <si>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</si>
  <si>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</si>
  <si>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</si>
  <si>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</si>
  <si>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</si>
  <si>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</si>
  <si>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</si>
  <si>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</si>
  <si>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</si>
  <si>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</si>
  <si>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</si>
  <si>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</si>
  <si>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</si>
  <si>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</si>
  <si>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</si>
  <si>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</si>
  <si>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</si>
  <si>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</si>
  <si>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</si>
  <si>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</si>
  <si>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</si>
  <si>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</si>
  <si>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</si>
  <si>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</si>
  <si>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</si>
  <si>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</si>
  <si>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</si>
  <si>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</si>
  <si>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</si>
  <si>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</si>
  <si>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</si>
  <si>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</si>
  <si>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</si>
  <si>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</si>
  <si>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</si>
  <si>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</si>
  <si>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</si>
  <si>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</si>
  <si>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</si>
  <si>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</si>
  <si>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</si>
  <si>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</si>
  <si>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</si>
  <si>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</si>
  <si>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</si>
  <si>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</si>
  <si>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</si>
  <si>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</si>
  <si>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</si>
  <si>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</si>
  <si>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</si>
  <si>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</si>
  <si>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</si>
  <si>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</si>
  <si>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</si>
  <si>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</si>
  <si>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</si>
  <si>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</si>
  <si>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</si>
  <si>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</si>
  <si>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</si>
  <si>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</si>
  <si>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</si>
  <si>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</si>
  <si>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</si>
  <si>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</si>
  <si>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</si>
  <si>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</si>
  <si>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</si>
  <si>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</si>
  <si>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</si>
  <si>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</si>
  <si>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</si>
  <si>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</si>
  <si>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</si>
  <si>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</si>
  <si>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</si>
  <si>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</si>
  <si>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</si>
  <si>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</si>
  <si>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</si>
  <si>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</si>
  <si>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</si>
  <si>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</si>
  <si>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</si>
  <si>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</si>
  <si>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</si>
  <si>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</si>
  <si>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</si>
  <si>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</si>
  <si>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</si>
  <si>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</si>
  <si>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</si>
  <si>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</si>
  <si>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</si>
  <si>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</si>
  <si>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</si>
  <si>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</si>
  <si>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</si>
  <si>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</si>
  <si>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</si>
  <si>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</si>
  <si>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</si>
  <si>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</si>
  <si>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</si>
  <si>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</si>
  <si>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</si>
  <si>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</si>
  <si>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</si>
  <si>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</si>
  <si>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</si>
  <si>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</si>
  <si>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</si>
  <si>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</si>
  <si>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</si>
  <si>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</si>
  <si>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</si>
  <si>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</si>
  <si>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</si>
  <si>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</si>
  <si>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</si>
  <si>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</si>
  <si>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</si>
  <si>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</si>
  <si>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</si>
  <si>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</si>
  <si>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</si>
  <si>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</si>
  <si>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</si>
  <si>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</si>
  <si>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</si>
  <si>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</si>
  <si>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</si>
  <si>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</si>
  <si>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</si>
  <si>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</si>
  <si>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</si>
  <si>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</si>
  <si>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</si>
  <si>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</si>
  <si>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</si>
  <si>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</si>
  <si>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</si>
  <si>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</si>
  <si>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</si>
  <si>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</si>
  <si>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</si>
  <si>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</si>
  <si>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</si>
  <si>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</si>
  <si>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</si>
  <si>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</si>
  <si>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</si>
  <si>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</si>
  <si>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</si>
  <si>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</si>
  <si>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</si>
  <si>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</si>
  <si>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</si>
  <si>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</si>
  <si>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</si>
  <si>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</si>
  <si>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</si>
  <si>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</si>
  <si>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</si>
  <si>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</si>
  <si>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</si>
  <si>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</si>
  <si>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</si>
  <si>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</si>
  <si>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</si>
  <si>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</si>
  <si>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</si>
  <si>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</si>
  <si>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</si>
  <si>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</si>
  <si>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</si>
  <si>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</si>
  <si>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</si>
  <si>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</si>
  <si>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</si>
  <si>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</si>
  <si>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</si>
  <si>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</si>
  <si>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</si>
  <si>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</si>
  <si>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</si>
  <si>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</si>
  <si>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</si>
  <si>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</si>
  <si>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</si>
  <si>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</si>
  <si>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</si>
  <si>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</si>
  <si>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</si>
  <si>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</si>
  <si>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</si>
  <si>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</si>
  <si>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</si>
  <si>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</si>
  <si>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</si>
  <si>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</si>
  <si>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</si>
  <si>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</si>
  <si>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</si>
  <si>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</si>
  <si>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</si>
  <si>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</si>
  <si>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</si>
  <si>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</si>
  <si>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</si>
  <si>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</si>
  <si>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</si>
  <si>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</si>
  <si>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</si>
  <si>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</si>
  <si>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</si>
  <si>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</si>
  <si>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</si>
  <si>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</si>
  <si>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</si>
  <si>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</si>
  <si>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</si>
  <si>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</si>
  <si>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</si>
  <si>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</si>
  <si>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</si>
  <si>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</si>
  <si>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</si>
  <si>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</si>
  <si>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</si>
  <si>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</si>
  <si>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</si>
  <si>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</si>
  <si>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</si>
  <si>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</si>
  <si>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</si>
  <si>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</si>
  <si>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</si>
  <si>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</si>
  <si>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</si>
  <si>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</si>
  <si>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</si>
  <si>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</si>
  <si>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</si>
  <si>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</si>
  <si>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</si>
  <si>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</si>
  <si>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</si>
  <si>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</si>
  <si>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</si>
  <si>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</si>
  <si>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</si>
  <si>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</si>
  <si>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</si>
  <si>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</si>
  <si>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</si>
  <si>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</si>
  <si>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</si>
  <si>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</si>
  <si>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</si>
  <si>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</si>
  <si>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</si>
  <si>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</si>
  <si>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</si>
  <si>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</si>
  <si>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</si>
  <si>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</si>
  <si>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</si>
  <si>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</si>
  <si>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</si>
  <si>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</si>
  <si>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</si>
  <si>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</si>
  <si>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</si>
  <si>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</si>
  <si>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</si>
  <si>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</si>
  <si>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</si>
  <si>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</si>
  <si>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</si>
  <si>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</si>
  <si>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</si>
  <si>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</si>
  <si>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</si>
  <si>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</si>
  <si>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</si>
  <si>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</si>
  <si>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</si>
  <si>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</si>
  <si>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</si>
  <si>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</si>
  <si>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</si>
  <si>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</si>
  <si>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</si>
  <si>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</si>
  <si>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</si>
  <si>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</si>
  <si>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</si>
  <si>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</si>
  <si>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</si>
  <si>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</si>
  <si>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</si>
  <si>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</si>
  <si>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</si>
  <si>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</si>
  <si>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</si>
  <si>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</si>
  <si>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</si>
  <si>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</si>
  <si>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</si>
  <si>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</si>
  <si>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</si>
  <si>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</si>
  <si>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</si>
  <si>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</si>
  <si>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</si>
  <si>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</si>
  <si>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</si>
  <si>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</si>
  <si>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</si>
  <si>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</si>
  <si>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</si>
  <si>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</si>
  <si>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</si>
  <si>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</si>
  <si>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</si>
  <si>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</si>
  <si>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</si>
  <si>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</si>
  <si>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</si>
  <si>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</si>
  <si>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</si>
  <si>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</si>
  <si>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</si>
  <si>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</si>
  <si>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</si>
  <si>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</si>
  <si>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</si>
  <si>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</si>
  <si>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</si>
  <si>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</si>
  <si>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</si>
  <si>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</si>
  <si>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</si>
  <si>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</si>
  <si>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</si>
  <si>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</si>
  <si>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</si>
  <si>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</si>
  <si>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</si>
  <si>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</si>
  <si>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</si>
  <si>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</si>
  <si>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</si>
  <si>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</si>
  <si>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</si>
  <si>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</si>
  <si>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</si>
  <si>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</si>
  <si>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</si>
  <si>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</si>
  <si>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</si>
  <si>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</si>
  <si>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</si>
  <si>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</si>
  <si>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</si>
  <si>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</si>
  <si>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</si>
  <si>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</si>
  <si>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</si>
  <si>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</si>
  <si>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</si>
  <si>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</si>
  <si>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</si>
  <si>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</si>
  <si>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</si>
  <si>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</si>
  <si>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</si>
  <si>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</si>
  <si>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</si>
  <si>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</si>
  <si>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</si>
  <si>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</si>
  <si>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</si>
  <si>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</si>
  <si>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</si>
  <si>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</si>
  <si>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</si>
  <si>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</si>
  <si>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</si>
  <si>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</si>
  <si>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</si>
  <si>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</si>
  <si>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</si>
  <si>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</si>
  <si>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</si>
  <si>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</si>
  <si>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</si>
  <si>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</si>
  <si>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</si>
  <si>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</si>
  <si>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</si>
  <si>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</si>
  <si>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</si>
  <si>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</si>
  <si>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</si>
  <si>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</si>
  <si>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</si>
  <si>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</si>
  <si>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</si>
  <si>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</si>
  <si>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</si>
  <si>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</si>
  <si>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</si>
  <si>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</si>
  <si>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</si>
  <si>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</si>
  <si>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</si>
  <si>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</si>
  <si>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</si>
  <si>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</si>
  <si>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</si>
  <si>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</si>
  <si>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</si>
  <si>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</si>
  <si>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</si>
  <si>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</si>
  <si>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</si>
  <si>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</si>
  <si>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</si>
  <si>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</si>
  <si>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</si>
  <si>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</si>
  <si>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</si>
  <si>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</si>
  <si>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</si>
  <si>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</si>
  <si>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</si>
  <si>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</si>
  <si>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</si>
  <si>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</si>
  <si>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</si>
  <si>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</si>
  <si>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</si>
  <si>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</si>
  <si>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</si>
  <si>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</si>
  <si>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</si>
  <si>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</si>
  <si>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</si>
  <si>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</si>
  <si>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</si>
  <si>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</si>
  <si>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</si>
  <si>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</si>
  <si>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</si>
  <si>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</si>
  <si>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</si>
  <si>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</si>
  <si>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</si>
  <si>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</si>
  <si>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</si>
  <si>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</si>
  <si>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</si>
  <si>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</si>
  <si>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</si>
  <si>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</si>
  <si>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</si>
  <si>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</si>
  <si>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</si>
  <si>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</si>
  <si>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</si>
  <si>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</si>
  <si>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</si>
  <si>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</si>
  <si>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</si>
  <si>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</si>
  <si>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</si>
  <si>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</si>
  <si>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</si>
  <si>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</si>
  <si>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</si>
  <si>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</si>
  <si>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</si>
  <si>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</si>
  <si>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</si>
  <si>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</si>
  <si>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</si>
  <si>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</si>
  <si>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</si>
  <si>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</si>
  <si>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</si>
  <si>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</si>
  <si>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</si>
  <si>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</si>
  <si>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</si>
  <si>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</si>
  <si>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</si>
  <si>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</si>
  <si>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</si>
  <si>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</si>
  <si>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</si>
  <si>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</si>
  <si>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</si>
  <si>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</si>
  <si>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</si>
  <si>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</si>
  <si>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</si>
  <si>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</si>
  <si>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</si>
  <si>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</si>
  <si>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</si>
  <si>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</si>
  <si>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</si>
  <si>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</si>
  <si>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</si>
  <si>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</si>
  <si>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</si>
  <si>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</si>
  <si>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</si>
  <si>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</si>
  <si>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</si>
  <si>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</si>
  <si>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</si>
  <si>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</si>
  <si>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</si>
  <si>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</si>
  <si>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</si>
  <si>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</si>
  <si>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</si>
  <si>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</si>
  <si>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</si>
  <si>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</si>
  <si>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</si>
  <si>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</si>
  <si>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</si>
  <si>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</si>
  <si>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</si>
  <si>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</si>
  <si>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</si>
  <si>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</si>
  <si>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</si>
  <si>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</si>
  <si>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</si>
  <si>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</si>
  <si>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</si>
  <si>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</si>
  <si>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</si>
  <si>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</si>
  <si>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</si>
  <si>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</si>
  <si>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</si>
  <si>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</si>
  <si>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</si>
  <si>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</si>
  <si>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</si>
  <si>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</si>
  <si>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</si>
  <si>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</si>
  <si>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</si>
  <si>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</si>
  <si>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</si>
  <si>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</si>
  <si>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</si>
  <si>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</si>
  <si>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</si>
  <si>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</si>
  <si>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</si>
  <si>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</si>
  <si>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</si>
  <si>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</si>
  <si>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</si>
  <si>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</si>
  <si>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</si>
  <si>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</si>
  <si>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</si>
  <si>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</si>
  <si>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</si>
  <si>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</si>
  <si>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</si>
  <si>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</si>
  <si>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</si>
  <si>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</si>
  <si>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</si>
  <si>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</si>
  <si>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</si>
  <si>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</si>
  <si>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</si>
  <si>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</si>
  <si>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</si>
  <si>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</si>
  <si>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</si>
  <si>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</si>
  <si>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</si>
  <si>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</si>
  <si>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</si>
  <si>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</si>
  <si>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</si>
  <si>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</si>
  <si>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</si>
  <si>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</si>
  <si>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</si>
  <si>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</si>
  <si>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</si>
  <si>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</si>
  <si>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</si>
  <si>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</si>
  <si>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</si>
  <si>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</si>
  <si>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</si>
  <si>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</si>
  <si>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</si>
  <si>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</si>
  <si>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</si>
  <si>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</si>
  <si>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</si>
  <si>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</si>
  <si>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</si>
  <si>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</si>
  <si>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</si>
  <si>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</si>
  <si>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</si>
  <si>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</si>
  <si>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</si>
  <si>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</si>
  <si>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</si>
  <si>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</si>
  <si>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</si>
  <si>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</si>
  <si>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</si>
  <si>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</si>
  <si>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</si>
  <si>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</si>
  <si>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</si>
  <si>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</si>
  <si>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</si>
  <si>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</si>
  <si>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</si>
  <si>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</si>
  <si>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</si>
  <si>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</si>
  <si>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</si>
  <si>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</si>
  <si>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</si>
  <si>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</si>
  <si>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</si>
  <si>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</si>
  <si>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</si>
  <si>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</si>
  <si>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</si>
  <si>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</si>
  <si>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</si>
  <si>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</si>
  <si>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</si>
  <si>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</si>
  <si>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</si>
  <si>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</si>
  <si>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</si>
  <si>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</si>
  <si>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</si>
  <si>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</si>
  <si>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</si>
  <si>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</si>
  <si>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</si>
  <si>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</si>
  <si>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</si>
  <si>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</si>
  <si>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</si>
  <si>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</si>
  <si>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</si>
  <si>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</si>
  <si>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</si>
  <si>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</si>
  <si>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</si>
  <si>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</si>
  <si>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</si>
  <si>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</si>
  <si>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</si>
  <si>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</si>
  <si>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</si>
  <si>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</si>
  <si>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</si>
  <si>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</si>
  <si>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</si>
  <si>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</si>
  <si>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</si>
  <si>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</si>
  <si>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</si>
  <si>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</si>
  <si>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</si>
  <si>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</si>
  <si>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</si>
  <si>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</si>
  <si>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</si>
  <si>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</si>
  <si>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</si>
  <si>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</si>
  <si>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</si>
  <si>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</si>
  <si>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</si>
  <si>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</si>
  <si>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</si>
  <si>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</si>
  <si>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</si>
  <si>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</si>
  <si>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</si>
  <si>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</si>
  <si>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</si>
  <si>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</si>
  <si>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</si>
  <si>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</si>
  <si>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</si>
  <si>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</si>
  <si>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</si>
  <si>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</si>
  <si>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</si>
  <si>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</si>
  <si>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</si>
  <si>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</si>
  <si>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</si>
  <si>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</si>
  <si>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</si>
  <si>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</si>
  <si>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</si>
  <si>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</si>
  <si>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</si>
  <si>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</si>
  <si>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</si>
  <si>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</si>
  <si>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</si>
  <si>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</si>
  <si>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</si>
  <si>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</si>
  <si>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</si>
  <si>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</si>
  <si>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</si>
  <si>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</si>
  <si>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</si>
  <si>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</si>
  <si>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</si>
  <si>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</si>
  <si>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</si>
  <si>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</si>
  <si>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</si>
  <si>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</si>
  <si>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</si>
  <si>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</si>
  <si>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</si>
  <si>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</si>
  <si>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</si>
  <si>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</si>
  <si>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</si>
  <si>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</si>
  <si>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</si>
  <si>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</si>
  <si>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</si>
  <si>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</si>
  <si>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</si>
  <si>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</si>
  <si>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</si>
  <si>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</si>
  <si>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</si>
  <si>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</si>
  <si>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</si>
  <si>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</si>
  <si>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</si>
  <si>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</si>
  <si>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</si>
  <si>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</si>
  <si>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</si>
  <si>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</si>
  <si>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</si>
  <si>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</si>
  <si>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</si>
  <si>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</si>
  <si>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</si>
  <si>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</si>
  <si>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</si>
  <si>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</si>
  <si>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</si>
  <si>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</si>
  <si>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</si>
  <si>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</si>
  <si>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</si>
  <si>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</si>
  <si>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</si>
  <si>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</si>
  <si>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</si>
  <si>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</si>
  <si>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</si>
  <si>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</si>
  <si>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</si>
  <si>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</si>
  <si>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</si>
  <si>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</si>
  <si>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</si>
  <si>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</si>
  <si>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</si>
  <si>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</si>
  <si>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</si>
  <si>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</si>
  <si>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</si>
  <si>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</si>
  <si>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</si>
  <si>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</si>
  <si>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</si>
  <si>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</si>
  <si>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</si>
  <si>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</si>
  <si>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</si>
  <si>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</si>
  <si>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</si>
  <si>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</si>
  <si>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</si>
  <si>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</si>
  <si>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</si>
  <si>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</si>
  <si>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</si>
  <si>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</si>
  <si>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</si>
  <si>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</si>
  <si>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</si>
  <si>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</si>
  <si>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</si>
  <si>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</si>
  <si>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</si>
  <si>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</si>
  <si>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</si>
  <si>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</si>
  <si>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</si>
  <si>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</si>
  <si>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</si>
  <si>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</si>
  <si>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</si>
  <si>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</si>
  <si>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</si>
  <si>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</si>
  <si>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</si>
  <si>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</si>
  <si>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</si>
  <si>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</si>
  <si>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</si>
  <si>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</si>
  <si>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</si>
  <si>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</si>
  <si>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</si>
  <si>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</si>
  <si>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</si>
  <si>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</si>
  <si>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</si>
  <si>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</si>
  <si>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</si>
  <si>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</si>
  <si>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</si>
  <si>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</si>
  <si>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</si>
  <si>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</si>
  <si>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</si>
  <si>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</si>
  <si>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</si>
  <si>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</si>
  <si>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</si>
  <si>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</si>
  <si>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</si>
  <si>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</si>
  <si>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</si>
  <si>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</si>
  <si>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</si>
  <si>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</si>
  <si>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</si>
  <si>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</si>
  <si>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</si>
  <si>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</si>
  <si>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</si>
  <si>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</si>
  <si>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</si>
  <si>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</si>
  <si>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</si>
  <si>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</si>
  <si>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</si>
  <si>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</si>
  <si>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</si>
  <si>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</si>
  <si>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</si>
  <si>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</si>
  <si>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</si>
  <si>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</si>
  <si>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</si>
  <si>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</si>
  <si>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</si>
  <si>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</si>
  <si>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</si>
  <si>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</si>
  <si>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</si>
  <si>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</si>
  <si>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</si>
  <si>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</si>
  <si>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</si>
  <si>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</si>
  <si>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</si>
  <si>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</si>
  <si>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</si>
  <si>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</si>
  <si>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</si>
  <si>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</si>
  <si>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</si>
  <si>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</si>
  <si>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</si>
  <si>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</si>
  <si>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</si>
  <si>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</si>
  <si>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</si>
  <si>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</si>
  <si>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</si>
  <si>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</si>
  <si>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</si>
  <si>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</si>
  <si>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</si>
  <si>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</si>
  <si>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</si>
  <si>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</si>
  <si>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</si>
  <si>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</si>
  <si>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</si>
  <si>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</si>
  <si>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</si>
  <si>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</si>
  <si>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</si>
  <si>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</si>
  <si>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</si>
  <si>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</si>
  <si>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</si>
  <si>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</si>
  <si>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</si>
  <si>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</si>
  <si>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</si>
  <si>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</si>
  <si>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</si>
  <si>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</si>
  <si>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</si>
  <si>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</si>
  <si>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</si>
  <si>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</si>
  <si>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</si>
  <si>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</si>
  <si>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</si>
  <si>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</si>
  <si>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</si>
  <si>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</si>
  <si>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</si>
  <si>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</si>
  <si>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</si>
  <si>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</si>
  <si>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</si>
  <si>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</si>
  <si>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</si>
  <si>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</si>
  <si>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</si>
  <si>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</si>
  <si>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</si>
  <si>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</si>
  <si>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</si>
  <si>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</si>
  <si>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</si>
  <si>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</si>
  <si>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</si>
  <si>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</si>
  <si>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</si>
  <si>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</si>
  <si>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</si>
  <si>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</si>
  <si>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</si>
  <si>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</si>
  <si>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</si>
  <si>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</si>
  <si>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</si>
  <si>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</si>
  <si>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</si>
  <si>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</si>
  <si>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</si>
  <si>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</si>
  <si>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</si>
  <si>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</si>
  <si>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</si>
  <si>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</si>
  <si>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</si>
  <si>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</si>
  <si>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</si>
  <si>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</si>
  <si>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</si>
  <si>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</si>
  <si>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</si>
  <si>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</si>
  <si>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</si>
  <si>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</si>
  <si>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</si>
  <si>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</si>
  <si>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</si>
  <si>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</si>
  <si>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</si>
  <si>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</si>
  <si>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</si>
  <si>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</si>
  <si>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</si>
  <si>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</si>
  <si>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</si>
  <si>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</si>
  <si>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</si>
  <si>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</si>
  <si>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</si>
  <si>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</si>
  <si>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</si>
  <si>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</si>
  <si>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</si>
  <si>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</si>
  <si>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</si>
  <si>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</si>
  <si>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</si>
  <si>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</si>
  <si>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</si>
  <si>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</si>
  <si>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</si>
  <si>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</si>
  <si>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</si>
  <si>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</si>
  <si>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</si>
  <si>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</si>
  <si>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</si>
  <si>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</si>
  <si>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</si>
  <si>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</si>
  <si>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</si>
  <si>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</si>
  <si>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</si>
  <si>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</si>
  <si>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</si>
  <si>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</si>
  <si>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</si>
  <si>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</si>
  <si>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</si>
  <si>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</si>
  <si>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</si>
  <si>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</si>
  <si>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</si>
  <si>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</si>
  <si>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</si>
  <si>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</si>
  <si>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</si>
  <si>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</si>
  <si>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</si>
  <si>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</si>
  <si>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</si>
  <si>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</si>
  <si>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</si>
  <si>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</si>
  <si>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</si>
  <si>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</si>
  <si>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</si>
  <si>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</si>
  <si>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</si>
  <si>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</si>
  <si>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</si>
  <si>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</si>
  <si>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</si>
  <si>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</si>
  <si>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</si>
  <si>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</si>
  <si>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</si>
  <si>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</si>
  <si>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</si>
  <si>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</si>
  <si>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</si>
  <si>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</si>
  <si>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</si>
  <si>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</si>
  <si>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</si>
  <si>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</si>
  <si>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</si>
  <si>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</si>
  <si>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</si>
  <si>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</si>
  <si>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</si>
  <si>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</si>
  <si>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</si>
  <si>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</si>
  <si>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</si>
  <si>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</si>
  <si>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</si>
  <si>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</si>
  <si>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</si>
  <si>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</si>
  <si>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</si>
  <si>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</si>
  <si>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</si>
  <si>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</si>
  <si>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</si>
  <si>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</si>
  <si>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</si>
  <si>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</si>
  <si>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</si>
  <si>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</si>
  <si>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</si>
  <si>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</si>
  <si>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</si>
  <si>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</si>
  <si>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</si>
  <si>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</si>
  <si>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</si>
  <si>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</si>
  <si>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</si>
  <si>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</si>
  <si>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</si>
  <si>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</si>
  <si>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</si>
  <si>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</si>
  <si>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</si>
  <si>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</si>
  <si>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</si>
  <si>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</si>
  <si>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</si>
  <si>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</si>
  <si>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</si>
  <si>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</si>
  <si>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</si>
  <si>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</si>
  <si>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</si>
  <si>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</si>
  <si>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</si>
  <si>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</si>
  <si>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</si>
  <si>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</si>
  <si>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</si>
  <si>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</si>
  <si>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</si>
  <si>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</si>
  <si>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</si>
  <si>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</si>
  <si>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</si>
  <si>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</si>
  <si>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</si>
  <si>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</si>
  <si>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</si>
  <si>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</si>
  <si>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</si>
  <si>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</si>
  <si>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</si>
  <si>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</si>
  <si>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</si>
  <si>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</si>
  <si>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</si>
  <si>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</si>
  <si>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</si>
  <si>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</si>
  <si>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</si>
  <si>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</si>
  <si>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</si>
  <si>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</si>
  <si>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</si>
  <si>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</si>
  <si>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</si>
  <si>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</si>
  <si>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</si>
  <si>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</si>
  <si>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</si>
  <si>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</si>
  <si>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</si>
  <si>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</si>
  <si>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</si>
  <si>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</si>
  <si>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</si>
  <si>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</si>
  <si>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</si>
  <si>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</si>
  <si>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</si>
  <si>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</si>
  <si>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</si>
  <si>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</si>
  <si>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</si>
  <si>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</si>
  <si>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</si>
  <si>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</si>
  <si>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</si>
  <si>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</si>
  <si>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</si>
  <si>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</si>
  <si>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</si>
  <si>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</si>
  <si>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</si>
  <si>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</si>
  <si>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</si>
  <si>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</si>
  <si>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</si>
  <si>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</si>
  <si>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</si>
  <si>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</si>
  <si>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</si>
  <si>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</si>
  <si>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</si>
  <si>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</si>
  <si>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</si>
  <si>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</si>
  <si>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</si>
  <si>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</si>
  <si>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</si>
  <si>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</si>
  <si>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</si>
  <si>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</si>
  <si>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</si>
  <si>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</si>
  <si>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</si>
  <si>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</si>
  <si>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</si>
  <si>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</si>
  <si>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</si>
  <si>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</si>
  <si>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</si>
  <si>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</si>
  <si>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</si>
  <si>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</si>
  <si>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</si>
  <si>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</si>
  <si>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</si>
  <si>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</si>
  <si>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</si>
  <si>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</si>
  <si>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</si>
  <si>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</si>
  <si>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</si>
  <si>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</si>
  <si>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</si>
  <si>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</si>
  <si>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</si>
  <si>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</si>
  <si>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</si>
  <si>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</si>
  <si>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</si>
  <si>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</si>
  <si>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</si>
  <si>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</si>
  <si>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</si>
  <si>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</si>
  <si>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</si>
  <si>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</si>
  <si>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</si>
  <si>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</si>
  <si>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</si>
  <si>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</si>
  <si>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</si>
  <si>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</si>
  <si>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</si>
  <si>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</si>
  <si>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</si>
  <si>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</si>
  <si>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</si>
  <si>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</si>
  <si>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</si>
  <si>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</si>
  <si>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</si>
  <si>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</si>
  <si>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</si>
  <si>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</si>
  <si>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</si>
  <si>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</si>
  <si>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</si>
  <si>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</si>
  <si>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</si>
  <si>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</si>
  <si>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</si>
  <si>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</si>
  <si>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</si>
  <si>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</si>
  <si>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</si>
  <si>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</si>
  <si>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</si>
  <si>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</si>
  <si>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</si>
  <si>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</si>
  <si>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</si>
  <si>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</si>
  <si>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</si>
  <si>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</si>
  <si>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</si>
  <si>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</si>
  <si>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</si>
  <si>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</si>
  <si>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</si>
  <si>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</si>
  <si>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</si>
  <si>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</si>
  <si>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</si>
  <si>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</si>
  <si>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</si>
  <si>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</si>
  <si>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</si>
  <si>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</si>
  <si>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</si>
  <si>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</si>
  <si>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</si>
  <si>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</si>
  <si>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</si>
  <si>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</si>
  <si>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</si>
  <si>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</si>
  <si>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</si>
  <si>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</si>
  <si>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</si>
  <si>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</si>
  <si>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</si>
  <si>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</si>
  <si>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</si>
  <si>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</si>
  <si>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</si>
  <si>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</si>
  <si>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</si>
  <si>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</si>
  <si>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</si>
  <si>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</si>
  <si>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</si>
  <si>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</si>
  <si>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</si>
  <si>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</si>
  <si>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</si>
  <si>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</si>
  <si>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</si>
  <si>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</si>
  <si>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</si>
  <si>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</si>
  <si>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</si>
  <si>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</si>
  <si>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</si>
  <si>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</si>
  <si>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</si>
  <si>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</si>
  <si>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</si>
  <si>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</si>
  <si>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</si>
  <si>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</si>
  <si>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</si>
  <si>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</si>
  <si>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</si>
  <si>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</si>
  <si>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</si>
  <si>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</si>
  <si>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</si>
  <si>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</si>
  <si>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</si>
  <si>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</si>
  <si>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</si>
  <si>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</si>
  <si>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</si>
  <si>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</si>
  <si>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</si>
  <si>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</si>
  <si>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</si>
  <si>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</si>
  <si>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</si>
  <si>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</si>
  <si>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</si>
  <si>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</si>
  <si>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</si>
  <si>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</si>
  <si>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</si>
  <si>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</si>
  <si>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</si>
  <si>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</si>
  <si>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</si>
  <si>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</si>
  <si>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</si>
  <si>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</si>
  <si>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</si>
  <si>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</si>
  <si>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</si>
  <si>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</si>
  <si>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</si>
  <si>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</si>
  <si>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</si>
  <si>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</si>
  <si>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</si>
  <si>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</si>
  <si>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</si>
  <si>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</si>
  <si>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</si>
  <si>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</si>
  <si>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</si>
  <si>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</si>
  <si>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</si>
  <si>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</si>
  <si>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</si>
  <si>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</si>
  <si>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</si>
  <si>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</si>
  <si>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</si>
  <si>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</si>
  <si>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</si>
  <si>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</si>
  <si>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</si>
  <si>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</si>
  <si>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</si>
  <si>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</si>
  <si>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</si>
  <si>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</si>
  <si>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</si>
  <si>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</si>
  <si>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</si>
  <si>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</si>
  <si>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</si>
  <si>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</si>
  <si>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</si>
  <si>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</si>
  <si>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</si>
  <si>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</si>
  <si>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</si>
  <si>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</si>
  <si>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</si>
  <si>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</si>
  <si>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</si>
  <si>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</si>
  <si>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</si>
  <si>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</si>
  <si>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</si>
  <si>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</si>
  <si>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</si>
  <si>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</si>
  <si>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</si>
  <si>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</si>
  <si>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</si>
  <si>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</si>
  <si>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</si>
  <si>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</si>
  <si>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</si>
  <si>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</si>
  <si>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</si>
  <si>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</si>
  <si>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</si>
  <si>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</si>
  <si>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</si>
  <si>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</si>
  <si>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</si>
  <si>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</si>
  <si>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</si>
  <si>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</si>
  <si>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</si>
  <si>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</si>
  <si>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</si>
  <si>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</si>
  <si>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</si>
  <si>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</si>
  <si>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</si>
  <si>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</si>
  <si>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</si>
  <si>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</si>
  <si>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</si>
  <si>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</si>
  <si>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</si>
  <si>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</si>
  <si>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</si>
  <si>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</si>
  <si>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</si>
  <si>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</si>
  <si>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</si>
  <si>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</si>
  <si>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</si>
  <si>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</si>
  <si>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</si>
  <si>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</si>
  <si>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</si>
  <si>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</si>
  <si>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</si>
  <si>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</si>
  <si>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</si>
  <si>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</si>
  <si>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</si>
  <si>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</si>
  <si>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</si>
  <si>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</si>
  <si>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</si>
  <si>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</si>
  <si>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</si>
  <si>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</si>
  <si>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</si>
  <si>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</si>
  <si>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</si>
  <si>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</si>
  <si>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</si>
  <si>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</si>
  <si>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</si>
  <si>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</si>
  <si>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</si>
  <si>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</si>
  <si>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</si>
  <si>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</si>
  <si>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</si>
  <si>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</si>
  <si>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</si>
  <si>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</si>
  <si>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</si>
  <si>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</si>
  <si>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</si>
  <si>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</si>
  <si>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</si>
  <si>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</si>
  <si>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</si>
  <si>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</si>
  <si>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</si>
  <si>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</si>
  <si>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</si>
  <si>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</si>
  <si>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</si>
  <si>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</si>
  <si>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</si>
  <si>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</si>
  <si>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</si>
  <si>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</si>
  <si>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</si>
  <si>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</si>
  <si>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</si>
  <si>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</si>
  <si>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</si>
  <si>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</si>
  <si>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</si>
  <si>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</si>
  <si>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</si>
  <si>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</si>
  <si>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</si>
  <si>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</si>
  <si>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</si>
  <si>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</si>
  <si>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</si>
  <si>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</si>
  <si>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</si>
  <si>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</si>
  <si>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</si>
  <si>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</si>
  <si>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</si>
  <si>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</si>
  <si>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</si>
  <si>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</si>
  <si>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</si>
  <si>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</si>
  <si>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</si>
  <si>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</si>
  <si>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</si>
  <si>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</si>
  <si>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</si>
  <si>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</si>
  <si>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</si>
  <si>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</si>
  <si>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</si>
  <si>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</si>
  <si>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</si>
  <si>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</si>
  <si>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</si>
  <si>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</si>
  <si>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</si>
  <si>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</si>
  <si>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</si>
  <si>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</si>
  <si>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</si>
  <si>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</si>
  <si>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</si>
  <si>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</si>
  <si>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</si>
  <si>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</si>
  <si>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</si>
  <si>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</si>
  <si>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</si>
  <si>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</si>
  <si>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</si>
  <si>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</si>
  <si>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</si>
  <si>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</si>
  <si>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</si>
  <si>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</si>
  <si>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</si>
  <si>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</si>
  <si>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</si>
  <si>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</si>
  <si>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</si>
  <si>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</si>
  <si>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</si>
  <si>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</si>
  <si>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</si>
  <si>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</si>
  <si>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</si>
  <si>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</si>
  <si>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</si>
  <si>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</si>
  <si>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</si>
  <si>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</si>
  <si>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</si>
  <si>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</si>
  <si>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</si>
  <si>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</si>
  <si>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</si>
  <si>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</si>
  <si>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</si>
  <si>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</si>
  <si>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</si>
  <si>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</si>
  <si>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</si>
  <si>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</si>
  <si>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</si>
  <si>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</si>
  <si>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</si>
  <si>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</si>
  <si>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</si>
  <si>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</si>
  <si>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</si>
  <si>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</si>
  <si>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</si>
  <si>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</si>
  <si>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</si>
  <si>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</si>
  <si>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</si>
  <si>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</si>
  <si>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</si>
  <si>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</si>
  <si>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</si>
  <si>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</si>
  <si>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</si>
  <si>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</si>
  <si>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</si>
  <si>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</si>
  <si>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</si>
  <si>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</si>
  <si>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</si>
  <si>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</si>
  <si>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</si>
  <si>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</si>
  <si>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</si>
  <si>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</si>
  <si>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</si>
  <si>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</si>
  <si>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</si>
  <si>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</si>
  <si>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</si>
  <si>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</si>
  <si>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</si>
  <si>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</si>
  <si>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</si>
  <si>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</si>
  <si>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</si>
  <si>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</si>
  <si>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</si>
  <si>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</si>
  <si>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</si>
  <si>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</si>
  <si>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</si>
  <si>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</si>
  <si>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</si>
  <si>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</si>
  <si>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</si>
  <si>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</si>
  <si>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</si>
  <si>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</si>
  <si>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</si>
  <si>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</si>
  <si>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</si>
  <si>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</si>
  <si>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</si>
  <si>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</si>
  <si>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</si>
  <si>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</si>
  <si>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</si>
  <si>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</si>
  <si>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</si>
  <si>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</si>
  <si>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</si>
  <si>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</si>
  <si>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</si>
  <si>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</si>
  <si>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</si>
  <si>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</si>
  <si>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</si>
  <si>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</si>
  <si>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</si>
  <si>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</si>
  <si>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</si>
  <si>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</si>
  <si>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</si>
  <si>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</si>
  <si>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</si>
  <si>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</si>
  <si>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</si>
  <si>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</si>
  <si>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</si>
  <si>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</si>
  <si>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</si>
  <si>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</si>
  <si>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</si>
  <si>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</si>
  <si>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</si>
  <si>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</si>
  <si>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</si>
  <si>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</si>
  <si>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</si>
  <si>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</si>
  <si>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</si>
  <si>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</si>
  <si>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</si>
  <si>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</si>
  <si>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</si>
  <si>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</si>
  <si>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</si>
  <si>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</si>
  <si>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</si>
  <si>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</si>
  <si>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</si>
  <si>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</si>
  <si>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</si>
  <si>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</si>
  <si>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</si>
  <si>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</si>
  <si>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</si>
  <si>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</si>
  <si>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</si>
  <si>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</si>
  <si>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</si>
  <si>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</si>
  <si>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</si>
  <si>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</si>
  <si>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</si>
  <si>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</si>
  <si>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</si>
  <si>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</si>
  <si>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</si>
  <si>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</si>
  <si>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</si>
  <si>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</si>
  <si>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</si>
  <si>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</si>
  <si>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</si>
  <si>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</si>
  <si>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</si>
  <si>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</si>
  <si>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</si>
  <si>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</si>
  <si>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</si>
  <si>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</si>
  <si>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</si>
  <si>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</si>
  <si>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</si>
  <si>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</si>
  <si>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</si>
  <si>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</si>
  <si>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</si>
  <si>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</si>
  <si>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</si>
  <si>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</si>
  <si>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</si>
  <si>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</si>
  <si>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</si>
  <si>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</si>
  <si>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</si>
  <si>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</si>
  <si>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</si>
  <si>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</si>
  <si>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</si>
  <si>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</si>
  <si>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</si>
  <si>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</si>
  <si>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</si>
  <si>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</si>
  <si>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</si>
  <si>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</si>
  <si>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</si>
  <si>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</si>
  <si>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</si>
  <si>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</si>
  <si>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</si>
  <si>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</si>
  <si>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</si>
  <si>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</si>
  <si>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</si>
  <si>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</si>
  <si>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</si>
  <si>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</si>
  <si>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</si>
  <si>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</si>
  <si>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</si>
  <si>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</si>
  <si>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</si>
  <si>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</si>
  <si>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</si>
  <si>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</si>
  <si>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</si>
  <si>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</si>
  <si>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</si>
  <si>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</si>
  <si>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</si>
  <si>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</si>
  <si>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</si>
  <si>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</si>
  <si>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</si>
  <si>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</si>
  <si>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</si>
  <si>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</si>
  <si>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</si>
  <si>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</si>
  <si>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</si>
  <si>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</si>
  <si>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</si>
  <si>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</si>
  <si>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</si>
  <si>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</si>
  <si>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</si>
  <si>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</si>
  <si>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</si>
  <si>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</si>
  <si>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</si>
  <si>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</si>
  <si>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</si>
  <si>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</si>
  <si>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</si>
  <si>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</si>
  <si>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</si>
  <si>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</si>
  <si>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</si>
  <si>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</si>
  <si>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</si>
  <si>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</si>
  <si>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</si>
  <si>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</si>
  <si>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</si>
  <si>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</si>
  <si>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</si>
  <si>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</si>
  <si>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</si>
  <si>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</si>
  <si>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</si>
  <si>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</si>
  <si>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</si>
  <si>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</si>
  <si>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</si>
  <si>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</si>
  <si>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</si>
  <si>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</si>
  <si>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</si>
  <si>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</si>
  <si>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</si>
  <si>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</si>
  <si>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</si>
  <si>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</si>
  <si>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</si>
  <si>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</si>
  <si>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</si>
  <si>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</si>
  <si>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</si>
  <si>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</si>
  <si>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</si>
  <si>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</si>
  <si>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</si>
  <si>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</si>
  <si>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</si>
  <si>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</si>
  <si>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</si>
  <si>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</si>
  <si>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</si>
  <si>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</si>
  <si>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</si>
  <si>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</si>
  <si>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</si>
  <si>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</si>
  <si>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</si>
  <si>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</si>
  <si>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</si>
  <si>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</si>
  <si>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</si>
  <si>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</si>
  <si>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</si>
  <si>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</si>
  <si>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</si>
  <si>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</si>
  <si>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</si>
  <si>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</si>
  <si>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</si>
  <si>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</si>
  <si>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</si>
  <si>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</si>
  <si>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</si>
  <si>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</si>
  <si>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</si>
  <si>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</si>
  <si>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</si>
  <si>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</si>
  <si>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</si>
  <si>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</si>
  <si>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</si>
  <si>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</si>
  <si>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</si>
  <si>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</si>
  <si>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</si>
  <si>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</si>
  <si>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</si>
  <si>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</si>
  <si>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</si>
  <si>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</si>
  <si>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</si>
  <si>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</si>
  <si>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</si>
  <si>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</si>
  <si>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</si>
  <si>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</si>
  <si>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</si>
  <si>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</si>
  <si>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</si>
  <si>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</si>
  <si>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</si>
  <si>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</si>
  <si>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</si>
  <si>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</si>
  <si>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</si>
  <si>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</si>
  <si>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</si>
  <si>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</si>
  <si>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</si>
  <si>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</si>
  <si>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</si>
  <si>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</si>
  <si>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</si>
  <si>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</si>
  <si>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</si>
  <si>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</si>
  <si>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</si>
  <si>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</si>
  <si>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</si>
  <si>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</si>
  <si>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</si>
  <si>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</si>
  <si>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</si>
  <si>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</si>
  <si>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</si>
  <si>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</si>
  <si>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</si>
  <si>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</si>
  <si>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</si>
  <si>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</si>
  <si>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</si>
  <si>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</si>
  <si>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</si>
  <si>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</si>
  <si>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</si>
  <si>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</si>
  <si>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</si>
  <si>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</si>
  <si>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</si>
  <si>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</si>
  <si>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</si>
  <si>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</si>
  <si>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</si>
  <si>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</si>
  <si>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</si>
  <si>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</si>
  <si>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</si>
  <si>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</si>
  <si>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</si>
  <si>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</si>
  <si>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</si>
  <si>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</si>
  <si>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</si>
  <si>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</si>
  <si>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</si>
  <si>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</si>
  <si>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</si>
  <si>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</si>
  <si>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</si>
  <si>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</si>
  <si>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</si>
  <si>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</si>
  <si>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</si>
  <si>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</si>
  <si>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</si>
  <si>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</si>
  <si>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</si>
  <si>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</si>
  <si>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</si>
  <si>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</si>
  <si>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</si>
  <si>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</si>
  <si>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</si>
  <si>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</si>
  <si>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</si>
  <si>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</si>
  <si>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</si>
  <si>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</si>
  <si>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</si>
  <si>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</si>
  <si>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</si>
  <si>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</si>
  <si>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</si>
  <si>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</si>
  <si>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</si>
  <si>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</si>
  <si>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</si>
  <si>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</si>
  <si>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</si>
  <si>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</si>
  <si>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</si>
  <si>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</si>
  <si>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</si>
  <si>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</si>
  <si>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</si>
  <si>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</si>
  <si>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</si>
  <si>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</si>
  <si>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</si>
  <si>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</si>
  <si>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</si>
  <si>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</si>
  <si>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</si>
  <si>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</si>
  <si>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</si>
  <si>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</si>
  <si>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</si>
  <si>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</si>
  <si>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</si>
  <si>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</si>
  <si>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</si>
  <si>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</si>
  <si>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</si>
  <si>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</si>
  <si>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</si>
  <si>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</si>
  <si>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</si>
  <si>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</si>
  <si>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</si>
  <si>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</si>
  <si>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</si>
  <si>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</si>
  <si>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</si>
  <si>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</si>
  <si>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</si>
  <si>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</si>
  <si>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</si>
  <si>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</si>
  <si>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</si>
  <si>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</si>
  <si>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</si>
  <si>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</si>
  <si>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</si>
  <si>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</si>
  <si>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</si>
  <si>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</si>
  <si>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</si>
  <si>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</si>
  <si>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</si>
  <si>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</si>
  <si>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</si>
  <si>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</si>
  <si>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</si>
  <si>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</si>
  <si>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</si>
  <si>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</si>
  <si>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</si>
  <si>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</si>
  <si>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</si>
  <si>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</si>
  <si>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</si>
  <si>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</si>
  <si>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</si>
  <si>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</si>
  <si>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</si>
  <si>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</si>
  <si>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</si>
  <si>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</si>
  <si>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</si>
  <si>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</si>
  <si>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</si>
  <si>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</si>
  <si>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</si>
  <si>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</si>
  <si>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</si>
  <si>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</si>
  <si>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</si>
  <si>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</si>
  <si>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</si>
  <si>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</si>
  <si>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</si>
  <si>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</si>
  <si>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</si>
  <si>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</si>
  <si>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</si>
  <si>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</si>
  <si>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</si>
  <si>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</si>
  <si>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</si>
  <si>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</si>
  <si>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</si>
  <si>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</si>
  <si>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</si>
  <si>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</si>
  <si>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</si>
  <si>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</si>
  <si>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</si>
  <si>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</si>
  <si>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</si>
  <si>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</si>
  <si>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</si>
  <si>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</si>
  <si>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</si>
  <si>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</si>
  <si>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</si>
  <si>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</si>
  <si>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</si>
  <si>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</si>
  <si>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</si>
  <si>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</si>
  <si>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</si>
  <si>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</si>
  <si>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</si>
  <si>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</si>
  <si>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</si>
  <si>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</si>
  <si>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</si>
  <si>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</si>
  <si>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</si>
  <si>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</si>
  <si>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</si>
  <si>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</si>
  <si>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</si>
  <si>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</si>
  <si>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</si>
  <si>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</si>
  <si>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</si>
  <si>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</si>
  <si>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</si>
  <si>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</si>
  <si>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</si>
  <si>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</si>
  <si>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</si>
  <si>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</si>
  <si>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</si>
  <si>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</si>
  <si>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</si>
  <si>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</si>
  <si>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</si>
  <si>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</si>
  <si>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</si>
  <si>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</si>
  <si>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</si>
  <si>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</si>
  <si>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</si>
  <si>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</si>
  <si>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</si>
  <si>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</si>
  <si>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</si>
  <si>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</si>
  <si>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</si>
  <si>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</si>
  <si>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</si>
  <si>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</si>
  <si>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</si>
  <si>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</si>
  <si>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</si>
  <si>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</si>
  <si>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</si>
  <si>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</si>
  <si>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</si>
  <si>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</si>
  <si>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</si>
  <si>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</si>
  <si>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</si>
  <si>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</si>
  <si>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</si>
  <si>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</si>
  <si>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</si>
  <si>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</si>
  <si>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</si>
  <si>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</si>
  <si>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</si>
  <si>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</si>
  <si>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</si>
  <si>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</si>
  <si>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</si>
  <si>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</si>
  <si>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</si>
  <si>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</si>
  <si>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</si>
  <si>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</si>
  <si>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</si>
  <si>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</si>
  <si>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</si>
  <si>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</si>
  <si>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</si>
  <si>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</si>
  <si>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</si>
  <si>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</si>
  <si>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</si>
  <si>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</si>
  <si>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</si>
  <si>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</si>
  <si>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</si>
  <si>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</si>
  <si>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</si>
  <si>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</si>
  <si>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</si>
  <si>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</si>
  <si>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</si>
  <si>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</si>
  <si>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</si>
  <si>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</si>
  <si>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</si>
  <si>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</si>
  <si>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</si>
  <si>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</si>
  <si>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</si>
  <si>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</si>
  <si>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</si>
  <si>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</si>
  <si>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</si>
  <si>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</si>
  <si>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</si>
  <si>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</si>
  <si>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</si>
  <si>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</si>
  <si>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</si>
  <si>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</si>
  <si>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</si>
  <si>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</si>
  <si>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</si>
  <si>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</si>
  <si>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</si>
  <si>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</si>
  <si>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</si>
  <si>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</si>
  <si>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</si>
  <si>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</si>
  <si>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</si>
  <si>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</si>
  <si>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</si>
  <si>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</si>
  <si>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</si>
  <si>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</si>
  <si>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</si>
  <si>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</si>
  <si>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</si>
  <si>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</si>
  <si>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</si>
  <si>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</si>
  <si>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</si>
  <si>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</si>
  <si>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</si>
  <si>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</si>
  <si>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</si>
  <si>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</si>
  <si>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</si>
  <si>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</si>
  <si>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</si>
  <si>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</si>
  <si>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</si>
  <si>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</si>
  <si>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</si>
  <si>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</si>
  <si>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</si>
  <si>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</si>
  <si>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</si>
  <si>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</si>
  <si>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</si>
  <si>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</si>
  <si>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</si>
  <si>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</si>
  <si>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</si>
  <si>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</si>
  <si>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</si>
  <si>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</si>
  <si>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</si>
  <si>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</si>
  <si>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</si>
  <si>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</si>
  <si>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</si>
  <si>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</si>
  <si>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</si>
  <si>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</si>
  <si>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</si>
  <si>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</si>
  <si>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</si>
  <si>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</si>
  <si>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</si>
  <si>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</si>
  <si>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</si>
  <si>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</si>
  <si>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</si>
  <si>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</si>
  <si>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</si>
  <si>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</si>
  <si>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</si>
  <si>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</si>
  <si>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</si>
  <si>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</si>
  <si>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</si>
  <si>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</si>
  <si>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</si>
  <si>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</si>
  <si>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</si>
  <si>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</si>
  <si>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</si>
  <si>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</si>
  <si>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</si>
  <si>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</si>
  <si>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</si>
  <si>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</si>
  <si>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</si>
  <si>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</si>
  <si>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</si>
  <si>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</si>
  <si>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</si>
  <si>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</si>
  <si>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</si>
  <si>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</si>
  <si>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</si>
  <si>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</si>
  <si>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</si>
  <si>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</si>
  <si>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</si>
  <si>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</si>
  <si>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</si>
  <si>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</si>
  <si>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</si>
  <si>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</si>
  <si>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</si>
  <si>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</si>
  <si>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</si>
  <si>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</si>
  <si>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</si>
  <si>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</si>
  <si>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</si>
  <si>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</si>
  <si>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</si>
  <si>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</si>
  <si>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</si>
  <si>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</si>
  <si>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</si>
  <si>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</si>
  <si>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</si>
  <si>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</si>
  <si>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</si>
  <si>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</si>
  <si>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</si>
  <si>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</si>
  <si>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</si>
  <si>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</si>
  <si>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</si>
  <si>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</si>
  <si>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</si>
  <si>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</si>
  <si>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</si>
  <si>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</si>
  <si>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</si>
  <si>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</si>
  <si>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</si>
  <si>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</si>
  <si>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</si>
  <si>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</si>
  <si>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</si>
  <si>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</si>
  <si>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</si>
  <si>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</si>
  <si>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</si>
  <si>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</si>
  <si>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</si>
  <si>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</si>
  <si>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</si>
  <si>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</si>
  <si>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</si>
  <si>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</si>
  <si>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</si>
  <si>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</si>
  <si>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</si>
  <si>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</si>
  <si>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</si>
  <si>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</si>
  <si>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</si>
  <si>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</si>
  <si>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</si>
  <si>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</si>
  <si>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</si>
  <si>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</si>
  <si>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</si>
  <si>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</si>
  <si>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</si>
  <si>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</si>
  <si>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</si>
  <si>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</si>
  <si>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</si>
  <si>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</si>
  <si>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</si>
  <si>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</si>
  <si>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</si>
  <si>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</si>
  <si>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</si>
  <si>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</si>
  <si>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</si>
  <si>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</si>
  <si>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</si>
  <si>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</si>
  <si>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</si>
  <si>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</si>
  <si>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</si>
  <si>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</si>
  <si>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</si>
  <si>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</si>
  <si>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</si>
  <si>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</si>
  <si>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</si>
  <si>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</si>
  <si>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</si>
  <si>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</si>
  <si>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</si>
  <si>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</si>
  <si>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</si>
  <si>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</si>
  <si>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</si>
  <si>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</si>
  <si>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</si>
  <si>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</si>
  <si>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</si>
  <si>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</si>
  <si>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</si>
  <si>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</si>
  <si>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</si>
  <si>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</si>
  <si>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</si>
  <si>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</si>
  <si>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</si>
  <si>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</si>
  <si>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</si>
  <si>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</si>
  <si>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</si>
  <si>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</si>
  <si>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</si>
  <si>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</si>
  <si>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</si>
  <si>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</si>
  <si>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</si>
  <si>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</si>
  <si>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</si>
  <si>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</si>
  <si>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</si>
  <si>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</si>
  <si>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</si>
  <si>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</si>
  <si>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</si>
  <si>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</si>
  <si>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</si>
  <si>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</si>
  <si>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</si>
  <si>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</si>
  <si>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</si>
  <si>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</si>
  <si>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</si>
  <si>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</si>
  <si>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</si>
  <si>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</si>
  <si>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</si>
  <si>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</si>
  <si>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</si>
  <si>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</si>
  <si>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</si>
  <si>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</si>
  <si>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</si>
  <si>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</si>
  <si>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</si>
  <si>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</si>
  <si>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</si>
  <si>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</si>
  <si>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</si>
  <si>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</si>
  <si>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</si>
  <si>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</si>
  <si>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</si>
  <si>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</si>
  <si>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</si>
  <si>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</si>
  <si>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</si>
  <si>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</si>
  <si>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</si>
  <si>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</si>
  <si>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</si>
  <si>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</si>
  <si>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</si>
  <si>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</si>
  <si>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</si>
  <si>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</si>
  <si>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</si>
  <si>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</si>
  <si>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</si>
  <si>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</si>
  <si>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</si>
  <si>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</si>
  <si>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</si>
  <si>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</si>
  <si>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</si>
  <si>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</si>
  <si>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</si>
  <si>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</si>
  <si>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</si>
  <si>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</si>
  <si>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</si>
  <si>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</si>
  <si>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</si>
  <si>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</si>
  <si>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</si>
  <si>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</si>
  <si>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</si>
  <si>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</si>
  <si>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</si>
  <si>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</si>
  <si>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</si>
  <si>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</si>
  <si>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</si>
  <si>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</si>
  <si>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</si>
  <si>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</si>
  <si>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</si>
  <si>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</si>
  <si>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</si>
  <si>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</si>
  <si>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</si>
  <si>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</si>
  <si>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</si>
  <si>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</si>
  <si>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</si>
  <si>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</si>
  <si>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</si>
  <si>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</si>
  <si>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</si>
  <si>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</si>
  <si>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</si>
  <si>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</si>
  <si>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</si>
  <si>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</si>
  <si>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</si>
  <si>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</si>
  <si>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</si>
  <si>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</si>
  <si>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</si>
  <si>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</si>
  <si>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</si>
  <si>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</si>
  <si>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</si>
  <si>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</si>
  <si>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</si>
  <si>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</si>
  <si>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</si>
  <si>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</si>
  <si>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</si>
  <si>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</si>
  <si>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</si>
  <si>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</si>
  <si>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</si>
  <si>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</si>
  <si>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</si>
  <si>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</si>
  <si>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</si>
  <si>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</si>
  <si>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</si>
  <si>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</si>
  <si>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</si>
  <si>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</si>
  <si>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</si>
  <si>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</si>
  <si>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</si>
  <si>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</si>
  <si>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</si>
  <si>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</si>
  <si>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</si>
  <si>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</si>
  <si>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</si>
  <si>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</si>
  <si>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</si>
  <si>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</si>
  <si>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</si>
  <si>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</si>
  <si>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</si>
  <si>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</si>
  <si>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</si>
  <si>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</si>
  <si>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</si>
  <si>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</si>
  <si>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</si>
  <si>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</si>
  <si>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</si>
  <si>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</si>
  <si>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</si>
  <si>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</si>
  <si>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</si>
  <si>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</si>
  <si>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</si>
  <si>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</si>
  <si>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</si>
  <si>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</si>
  <si>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</si>
  <si>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</si>
  <si>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</si>
  <si>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</si>
  <si>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</si>
  <si>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</si>
  <si>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</si>
  <si>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</si>
  <si>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</si>
  <si>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</si>
  <si>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</si>
  <si>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</si>
  <si>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</si>
  <si>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</si>
  <si>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</si>
  <si>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</si>
  <si>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</si>
  <si>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</si>
  <si>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</si>
  <si>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</si>
  <si>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</si>
  <si>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</si>
  <si>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</si>
  <si>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</si>
  <si>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</si>
  <si>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</si>
  <si>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</si>
  <si>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</si>
  <si>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</si>
  <si>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</si>
  <si>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</si>
  <si>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</si>
  <si>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</si>
  <si>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</si>
  <si>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</si>
  <si>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</si>
  <si>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</si>
  <si>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</si>
  <si>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</si>
  <si>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</si>
  <si>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</si>
  <si>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</si>
  <si>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</si>
  <si>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</si>
  <si>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</si>
  <si>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</si>
  <si>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</si>
  <si>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</si>
  <si>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</si>
  <si>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</si>
  <si>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</si>
  <si>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</si>
  <si>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</si>
  <si>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</si>
  <si>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</si>
  <si>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</si>
  <si>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</si>
  <si>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</si>
  <si>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</si>
  <si>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</si>
  <si>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</si>
  <si>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</si>
  <si>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</si>
  <si>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</si>
  <si>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</si>
  <si>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</si>
  <si>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</si>
  <si>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</si>
  <si>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</si>
  <si>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</si>
  <si>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</si>
  <si>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</si>
  <si>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</si>
  <si>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</si>
  <si>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</si>
  <si>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</si>
  <si>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</si>
  <si>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</si>
  <si>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</si>
  <si>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</si>
  <si>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</si>
  <si>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</si>
  <si>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</si>
  <si>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</si>
  <si>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</si>
  <si>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</si>
  <si>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</si>
  <si>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</si>
  <si>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</si>
  <si>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</si>
  <si>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</si>
  <si>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</si>
  <si>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</si>
  <si>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</si>
  <si>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</si>
  <si>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</si>
  <si>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</si>
  <si>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</si>
  <si>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</si>
  <si>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</si>
  <si>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</si>
  <si>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</si>
  <si>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</si>
  <si>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</si>
  <si>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</si>
  <si>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</si>
  <si>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</si>
  <si>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</si>
  <si>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</si>
  <si>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</si>
  <si>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</si>
  <si>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</si>
  <si>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</si>
  <si>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</si>
  <si>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</si>
  <si>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</si>
  <si>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</si>
  <si>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</si>
  <si>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</si>
  <si>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</si>
  <si>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</si>
  <si>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</si>
  <si>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</si>
  <si>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</si>
  <si>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</si>
  <si>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</si>
  <si>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</si>
  <si>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</si>
  <si>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</si>
  <si>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</si>
  <si>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</si>
  <si>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</si>
  <si>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</si>
  <si>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</si>
  <si>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</si>
  <si>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</si>
  <si>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</si>
  <si>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</si>
  <si>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</si>
  <si>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</si>
  <si>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</si>
  <si>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</si>
  <si>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</si>
  <si>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</si>
  <si>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</si>
  <si>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</si>
  <si>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</si>
  <si>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</si>
  <si>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</si>
  <si>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</si>
  <si>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</si>
  <si>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</si>
  <si>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</si>
  <si>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</si>
  <si>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</si>
  <si>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</si>
  <si>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</si>
  <si>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</si>
  <si>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</si>
  <si>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</si>
  <si>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</si>
  <si>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</si>
  <si>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</si>
  <si>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</si>
  <si>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</si>
  <si>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</si>
  <si>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</si>
  <si>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</si>
  <si>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</si>
  <si>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</si>
  <si>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</si>
  <si>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</si>
  <si>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</si>
  <si>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</si>
  <si>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</si>
  <si>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</si>
  <si>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</si>
  <si>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</si>
  <si>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</si>
  <si>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</si>
  <si>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</si>
  <si>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</si>
  <si>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</si>
  <si>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</si>
  <si>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</si>
  <si>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</si>
  <si>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</si>
  <si>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</si>
  <si>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</si>
  <si>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</si>
  <si>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</si>
  <si>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</si>
  <si>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</si>
  <si>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</si>
  <si>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</si>
  <si>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</si>
  <si>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</si>
  <si>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</si>
  <si>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</si>
  <si>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</si>
  <si>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</si>
  <si>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</si>
  <si>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</si>
  <si>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</si>
  <si>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</si>
  <si>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</si>
  <si>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</si>
  <si>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</si>
  <si>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</si>
  <si>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</si>
  <si>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</si>
  <si>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</si>
  <si>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</si>
  <si>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</si>
  <si>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</si>
  <si>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</si>
  <si>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</si>
  <si>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</si>
  <si>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</si>
  <si>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</si>
  <si>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</si>
  <si>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</si>
  <si>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</si>
  <si>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</si>
  <si>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</si>
  <si>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</si>
  <si>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</si>
  <si>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</si>
  <si>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</si>
  <si>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</si>
  <si>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</si>
  <si>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</si>
  <si>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</si>
  <si>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</si>
  <si>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</si>
  <si>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</si>
  <si>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</si>
  <si>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</si>
  <si>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</si>
  <si>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</si>
  <si>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</si>
  <si>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</si>
  <si>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</si>
  <si>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</si>
  <si>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</si>
  <si>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</si>
  <si>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</si>
  <si>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</si>
  <si>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</si>
  <si>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</si>
  <si>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</si>
  <si>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</si>
  <si>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</si>
  <si>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</si>
  <si>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</si>
  <si>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</si>
  <si>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</si>
  <si>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</si>
  <si>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</si>
  <si>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</si>
  <si>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</si>
  <si>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</si>
  <si>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</si>
  <si>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</si>
  <si>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</si>
  <si>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</si>
  <si>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</si>
  <si>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</si>
  <si>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</si>
  <si>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</si>
  <si>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</si>
  <si>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</si>
  <si>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</si>
  <si>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</si>
  <si>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</si>
  <si>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</si>
  <si>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</si>
  <si>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</si>
  <si>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</si>
  <si>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</si>
  <si>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</si>
  <si>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</si>
  <si>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</si>
  <si>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</si>
  <si>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</si>
  <si>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</si>
  <si>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</si>
  <si>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</si>
  <si>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</si>
  <si>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</si>
  <si>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</si>
  <si>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</si>
  <si>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</si>
  <si>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</si>
  <si>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</si>
  <si>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</si>
  <si>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</si>
  <si>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</si>
  <si>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</si>
  <si>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</si>
  <si>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</si>
  <si>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</si>
  <si>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</si>
  <si>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</si>
  <si>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</si>
  <si>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</si>
  <si>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</si>
  <si>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</si>
  <si>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</si>
  <si>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</si>
  <si>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</si>
  <si>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</si>
  <si>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</si>
  <si>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</si>
  <si>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</si>
  <si>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</si>
  <si>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</si>
  <si>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</si>
  <si>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</si>
  <si>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</si>
  <si>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</si>
  <si>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</si>
  <si>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</si>
  <si>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</si>
  <si>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</si>
  <si>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</si>
  <si>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</si>
  <si>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</si>
  <si>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</si>
  <si>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</si>
  <si>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</si>
  <si>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</si>
  <si>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</si>
  <si>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</si>
  <si>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</si>
  <si>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</si>
  <si>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</si>
  <si>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</si>
  <si>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</si>
  <si>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</si>
  <si>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</si>
  <si>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</si>
  <si>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</si>
  <si>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</si>
  <si>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</si>
  <si>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</si>
  <si>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</si>
  <si>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</si>
  <si>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</si>
  <si>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</si>
  <si>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</si>
  <si>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</si>
  <si>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</si>
  <si>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</si>
  <si>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</si>
  <si>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</si>
  <si>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</si>
  <si>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</si>
  <si>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</si>
  <si>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</si>
  <si>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</si>
  <si>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</si>
  <si>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</si>
  <si>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</si>
  <si>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</si>
  <si>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</si>
  <si>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</si>
  <si>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</si>
  <si>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</si>
  <si>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</si>
  <si>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</si>
  <si>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</si>
  <si>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</si>
  <si>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</si>
  <si>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</si>
  <si>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</si>
  <si>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</si>
  <si>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</si>
  <si>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</si>
  <si>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</si>
  <si>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</si>
  <si>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</si>
  <si>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</si>
  <si>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</si>
  <si>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</si>
  <si>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</si>
  <si>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</si>
  <si>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</si>
  <si>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</si>
  <si>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</si>
  <si>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</si>
  <si>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</si>
  <si>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</si>
  <si>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</si>
  <si>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</si>
  <si>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</si>
  <si>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</si>
  <si>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</si>
  <si>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</si>
  <si>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</si>
  <si>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</si>
  <si>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</si>
  <si>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</si>
  <si>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</si>
  <si>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</si>
  <si>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</si>
  <si>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</si>
  <si>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</si>
  <si>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</si>
  <si>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</si>
  <si>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</si>
  <si>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</si>
  <si>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</si>
  <si>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</si>
  <si>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</si>
  <si>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</si>
  <si>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</si>
  <si>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</si>
  <si>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</si>
  <si>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</si>
  <si>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</si>
  <si>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</si>
  <si>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</si>
  <si>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</si>
  <si>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</si>
  <si>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</si>
  <si>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</si>
  <si>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</si>
  <si>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</si>
  <si>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</si>
  <si>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</si>
  <si>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</si>
  <si>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</si>
  <si>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</si>
  <si>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</si>
  <si>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</si>
  <si>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</si>
  <si>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</si>
  <si>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</si>
  <si>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</si>
  <si>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</si>
  <si>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</si>
  <si>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</si>
  <si>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</si>
  <si>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</si>
  <si>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</si>
  <si>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</si>
  <si>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</si>
  <si>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</si>
  <si>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</si>
  <si>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</si>
  <si>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</si>
  <si>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</si>
  <si>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</si>
  <si>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</si>
  <si>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</si>
  <si>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</si>
  <si>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</si>
  <si>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</si>
  <si>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</si>
  <si>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</si>
  <si>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</si>
  <si>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</si>
  <si>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</si>
  <si>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</si>
  <si>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</si>
  <si>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</si>
  <si>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</si>
  <si>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</si>
  <si>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</si>
  <si>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</si>
  <si>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</si>
  <si>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</si>
  <si>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</si>
  <si>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</si>
  <si>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</si>
  <si>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</si>
  <si>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</si>
  <si>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</si>
  <si>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</si>
  <si>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</si>
  <si>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</si>
  <si>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</si>
  <si>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</si>
  <si>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</si>
  <si>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</si>
  <si>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</si>
  <si>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</si>
  <si>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</si>
  <si>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</si>
  <si>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</si>
  <si>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</si>
  <si>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</si>
  <si>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</si>
  <si>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</si>
  <si>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</si>
  <si>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</si>
  <si>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</si>
  <si>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</si>
  <si>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</si>
  <si>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</si>
  <si>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</si>
  <si>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</si>
  <si>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</si>
  <si>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</si>
  <si>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</si>
  <si>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</si>
  <si>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</si>
  <si>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</si>
  <si>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</si>
  <si>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</si>
  <si>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</si>
  <si>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</si>
  <si>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</si>
  <si>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</si>
  <si>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</si>
  <si>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</si>
  <si>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</si>
  <si>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</si>
  <si>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</si>
  <si>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</si>
  <si>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</si>
  <si>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</si>
  <si>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</si>
  <si>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</si>
  <si>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</si>
  <si>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</si>
  <si>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</si>
  <si>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</si>
  <si>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</si>
  <si>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</si>
  <si>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</si>
  <si>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</si>
  <si>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</si>
  <si>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</si>
  <si>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</si>
  <si>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</si>
  <si>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</si>
  <si>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</si>
  <si>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</si>
  <si>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</si>
  <si>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</si>
  <si>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</si>
  <si>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</si>
  <si>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</si>
  <si>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</si>
  <si>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</si>
  <si>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</si>
  <si>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</si>
  <si>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</si>
  <si>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</si>
  <si>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</si>
  <si>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</si>
  <si>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</si>
  <si>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</si>
  <si>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</si>
  <si>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</si>
  <si>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</si>
  <si>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</si>
  <si>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</si>
  <si>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</si>
  <si>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</si>
  <si>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</si>
  <si>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</si>
  <si>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</si>
  <si>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</si>
  <si>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</si>
  <si>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</si>
  <si>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</si>
  <si>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</si>
  <si>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</si>
  <si>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</si>
  <si>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</si>
  <si>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</si>
  <si>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</si>
  <si>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</si>
  <si>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</si>
  <si>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</si>
  <si>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</si>
  <si>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</si>
  <si>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</si>
  <si>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</si>
  <si>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</si>
  <si>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</si>
  <si>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</si>
  <si>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</si>
  <si>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</si>
  <si>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</si>
  <si>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</si>
  <si>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</si>
  <si>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</si>
  <si>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</si>
  <si>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</si>
  <si>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</si>
  <si>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</si>
  <si>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</si>
  <si>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</si>
  <si>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</si>
  <si>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</si>
  <si>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</si>
  <si>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</si>
  <si>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</si>
  <si>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</si>
  <si>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</si>
  <si>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</si>
  <si>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</si>
  <si>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</si>
  <si>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</si>
  <si>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</si>
  <si>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</si>
  <si>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</si>
  <si>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</si>
  <si>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</si>
  <si>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</si>
  <si>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</si>
  <si>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</si>
  <si>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</si>
  <si>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</si>
  <si>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</si>
  <si>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</si>
  <si>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</si>
  <si>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</si>
  <si>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</si>
  <si>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</si>
  <si>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</si>
  <si>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</si>
  <si>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</si>
  <si>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</si>
  <si>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</si>
  <si>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</si>
  <si>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</si>
  <si>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</si>
  <si>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</si>
  <si>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</si>
  <si>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</si>
  <si>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</si>
  <si>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</si>
  <si>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</si>
  <si>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</si>
  <si>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</si>
  <si>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</si>
  <si>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</si>
  <si>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</si>
  <si>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</si>
  <si>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</si>
  <si>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</si>
  <si>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</si>
  <si>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</si>
  <si>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</si>
  <si>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</si>
  <si>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</si>
  <si>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</si>
  <si>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</si>
  <si>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</si>
  <si>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</si>
  <si>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</si>
  <si>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</si>
  <si>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</si>
  <si>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</si>
  <si>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</si>
  <si>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</si>
  <si>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</si>
  <si>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</si>
  <si>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</si>
  <si>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</si>
  <si>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</si>
  <si>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</si>
  <si>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</si>
  <si>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</si>
  <si>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</si>
  <si>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</si>
  <si>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</si>
  <si>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</si>
  <si>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</si>
  <si>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</si>
  <si>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</si>
  <si>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</si>
  <si>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</si>
  <si>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</si>
  <si>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</si>
  <si>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</si>
  <si>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</si>
  <si>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</si>
  <si>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</si>
  <si>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</si>
  <si>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</si>
  <si>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</si>
  <si>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</si>
  <si>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</si>
  <si>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</si>
  <si>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</si>
  <si>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</si>
  <si>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</si>
  <si>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</si>
  <si>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</si>
  <si>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</si>
  <si>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</si>
  <si>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</si>
  <si>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</si>
  <si>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</si>
  <si>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</si>
  <si>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</si>
  <si>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</si>
  <si>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</si>
  <si>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</si>
  <si>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</si>
  <si>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</si>
  <si>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</si>
  <si>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</si>
  <si>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</si>
  <si>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</si>
  <si>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</si>
  <si>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</si>
  <si>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</si>
  <si>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</si>
  <si>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</si>
  <si>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</si>
  <si>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</si>
  <si>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</si>
  <si>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</si>
  <si>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</si>
  <si>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</si>
  <si>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</si>
  <si>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</si>
  <si>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</si>
  <si>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</si>
  <si>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</si>
  <si>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</si>
  <si>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</si>
  <si>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</si>
  <si>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</si>
  <si>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</si>
  <si>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</si>
  <si>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</si>
  <si>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</si>
  <si>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</si>
  <si>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</si>
  <si>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</si>
  <si>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</si>
  <si>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</si>
  <si>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</si>
  <si>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</si>
  <si>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</si>
  <si>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</si>
  <si>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</si>
  <si>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</si>
  <si>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</si>
  <si>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</si>
  <si>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</si>
  <si>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</si>
  <si>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</si>
  <si>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</si>
  <si>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</si>
  <si>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</si>
  <si>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</si>
  <si>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</si>
  <si>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</si>
  <si>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</si>
  <si>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</si>
  <si>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</si>
  <si>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</si>
  <si>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</si>
  <si>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</si>
  <si>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</si>
  <si>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</si>
  <si>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</si>
  <si>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</si>
  <si>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</si>
  <si>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</si>
  <si>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</si>
  <si>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</si>
  <si>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</si>
  <si>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</si>
  <si>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</si>
  <si>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</si>
  <si>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</si>
  <si>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</si>
  <si>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</si>
  <si>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</si>
  <si>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</si>
  <si>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</si>
  <si>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</si>
  <si>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</si>
  <si>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</si>
  <si>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</si>
  <si>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</si>
  <si>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</si>
  <si>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</si>
  <si>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</si>
  <si>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</si>
  <si>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</si>
  <si>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</si>
  <si>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</si>
  <si>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</si>
  <si>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</si>
  <si>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</si>
  <si>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</si>
  <si>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</si>
  <si>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</si>
  <si>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</si>
  <si>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</si>
  <si>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</si>
  <si>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</si>
  <si>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</si>
  <si>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</si>
  <si>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</si>
  <si>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</si>
  <si>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</si>
  <si>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</si>
  <si>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</si>
  <si>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</si>
  <si>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</si>
  <si>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</si>
  <si>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</si>
  <si>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</si>
  <si>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</si>
  <si>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</si>
  <si>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</si>
  <si>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</si>
  <si>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</si>
  <si>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</si>
  <si>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</si>
  <si>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</si>
  <si>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</si>
  <si>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</si>
  <si>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</si>
  <si>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</si>
  <si>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</si>
  <si>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</si>
  <si>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</si>
  <si>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</si>
  <si>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</si>
  <si>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</si>
  <si>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</si>
  <si>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</si>
  <si>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</si>
  <si>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</si>
  <si>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</si>
  <si>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</si>
  <si>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</si>
  <si>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</si>
  <si>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</si>
  <si>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</si>
  <si>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</si>
  <si>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</si>
  <si>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</si>
  <si>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</si>
  <si>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</si>
  <si>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</si>
  <si>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</si>
  <si>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</si>
  <si>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</si>
  <si>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</si>
  <si>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</si>
  <si>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</si>
  <si>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</si>
  <si>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</si>
  <si>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</si>
  <si>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</si>
  <si>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</si>
  <si>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</si>
  <si>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</si>
  <si>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</si>
  <si>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</si>
  <si>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</si>
  <si>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</si>
  <si>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</si>
  <si>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</si>
  <si>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</si>
  <si>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</si>
  <si>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</si>
  <si>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</si>
  <si>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</si>
  <si>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</si>
  <si>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</si>
  <si>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</si>
  <si>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</si>
  <si>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</si>
  <si>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</si>
  <si>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</si>
  <si>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</si>
  <si>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</si>
  <si>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</si>
  <si>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</si>
  <si>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</si>
  <si>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</si>
  <si>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</si>
  <si>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</si>
  <si>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</si>
  <si>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</si>
  <si>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</si>
  <si>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</si>
  <si>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</si>
  <si>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</si>
  <si>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</si>
  <si>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</si>
  <si>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</si>
  <si>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</si>
  <si>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</si>
  <si>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</si>
  <si>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</si>
  <si>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</si>
  <si>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</si>
  <si>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</si>
  <si>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</si>
  <si>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</si>
  <si>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</si>
  <si>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</si>
  <si>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</si>
  <si>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</si>
  <si>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</si>
  <si>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</si>
  <si>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</si>
  <si>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</si>
  <si>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</si>
  <si>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</si>
  <si>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</si>
  <si>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</si>
  <si>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</si>
  <si>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</si>
  <si>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</si>
  <si>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</si>
  <si>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</si>
  <si>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</si>
  <si>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</si>
  <si>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</si>
  <si>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</si>
  <si>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</si>
  <si>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</si>
  <si>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</si>
  <si>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</si>
  <si>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</si>
  <si>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</si>
  <si>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</si>
  <si>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</si>
  <si>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</si>
  <si>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</si>
  <si>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</si>
  <si>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</si>
  <si>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</si>
  <si>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</si>
  <si>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</si>
  <si>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</si>
  <si>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</si>
  <si>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</si>
  <si>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</si>
  <si>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</si>
  <si>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</si>
  <si>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</si>
  <si>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</si>
  <si>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</si>
  <si>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</si>
  <si>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</si>
  <si>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</si>
  <si>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</si>
  <si>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</si>
  <si>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</si>
  <si>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</si>
  <si>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</si>
  <si>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</si>
  <si>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</si>
  <si>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</si>
  <si>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</si>
  <si>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</si>
  <si>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</si>
  <si>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</si>
  <si>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</si>
  <si>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</si>
  <si>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</si>
  <si>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</si>
  <si>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</si>
  <si>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</si>
  <si>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</si>
  <si>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</si>
  <si>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</si>
  <si>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</si>
  <si>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</si>
  <si>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</si>
  <si>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</si>
  <si>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</si>
  <si>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</si>
  <si>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</si>
  <si>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</si>
  <si>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</si>
  <si>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</si>
  <si>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</si>
  <si>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</si>
  <si>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</si>
  <si>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</si>
  <si>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</si>
  <si>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</si>
  <si>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</si>
  <si>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</si>
  <si>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</si>
  <si>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</si>
  <si>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</si>
  <si>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</si>
  <si>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</si>
  <si>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</si>
  <si>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</si>
  <si>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</si>
  <si>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</si>
  <si>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</si>
  <si>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</si>
  <si>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</si>
  <si>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</si>
  <si>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</si>
  <si>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</si>
  <si>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</si>
  <si>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</si>
  <si>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</si>
  <si>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</si>
  <si>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</si>
  <si>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</si>
  <si>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</si>
  <si>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</si>
  <si>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</si>
  <si>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</si>
  <si>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</si>
  <si>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</si>
  <si>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</si>
  <si>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</si>
  <si>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</si>
  <si>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</si>
  <si>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</si>
  <si>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</si>
  <si>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</si>
  <si>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</si>
  <si>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</si>
  <si>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</si>
  <si>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</si>
  <si>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</si>
  <si>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</si>
  <si>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</si>
  <si>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</si>
  <si>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</si>
  <si>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</si>
  <si>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</si>
  <si>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</si>
  <si>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</si>
  <si>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</si>
  <si>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</si>
  <si>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</si>
  <si>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</si>
  <si>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</si>
  <si>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</si>
  <si>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</si>
  <si>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</si>
  <si>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</si>
  <si>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</si>
  <si>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</si>
  <si>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</si>
  <si>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</si>
  <si>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</si>
  <si>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</si>
  <si>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</si>
  <si>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</si>
  <si>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</si>
  <si>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</si>
  <si>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</si>
  <si>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</si>
  <si>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</si>
  <si>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</si>
  <si>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</si>
  <si>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</si>
  <si>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</si>
  <si>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</si>
  <si>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</si>
  <si>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</si>
  <si>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</si>
  <si>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</si>
  <si>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</si>
  <si>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</si>
  <si>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</si>
  <si>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</si>
  <si>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</si>
  <si>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</si>
  <si>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</si>
  <si>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</si>
  <si>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</si>
  <si>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</si>
  <si>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</si>
  <si>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</si>
  <si>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</si>
  <si>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</si>
  <si>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</si>
  <si>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</si>
  <si>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</si>
  <si>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</si>
  <si>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</si>
  <si>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</si>
  <si>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</si>
  <si>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</si>
  <si>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</si>
  <si>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</si>
  <si>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</si>
  <si>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</si>
  <si>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</si>
  <si>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</si>
  <si>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</si>
  <si>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</si>
  <si>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</si>
  <si>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</si>
  <si>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</si>
  <si>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</si>
  <si>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</si>
  <si>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</si>
  <si>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</si>
  <si>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</si>
  <si>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</si>
  <si>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</si>
  <si>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</si>
  <si>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</si>
  <si>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</si>
  <si>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</si>
  <si>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</si>
  <si>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</si>
  <si>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</si>
  <si>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</si>
  <si>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</si>
  <si>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</si>
  <si>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</si>
  <si>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</si>
  <si>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</si>
  <si>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</si>
  <si>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</si>
  <si>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</si>
  <si>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</si>
  <si>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</si>
  <si>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</si>
  <si>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</si>
  <si>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</si>
  <si>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</si>
  <si>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</si>
  <si>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</si>
  <si>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</si>
  <si>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</si>
  <si>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</si>
  <si>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</si>
  <si>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</si>
  <si>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</si>
  <si>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</si>
  <si>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</si>
  <si>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</si>
  <si>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</si>
  <si>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</si>
  <si>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</si>
  <si>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</si>
  <si>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</si>
  <si>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</si>
  <si>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</si>
  <si>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</si>
  <si>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</si>
  <si>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</si>
  <si>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</si>
  <si>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</si>
  <si>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</si>
  <si>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</si>
  <si>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</si>
  <si>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</si>
  <si>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</si>
  <si>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</si>
  <si>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</si>
  <si>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</si>
  <si>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</si>
  <si>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</si>
  <si>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</si>
  <si>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</si>
  <si>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</si>
  <si>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</si>
  <si>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</si>
  <si>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</si>
  <si>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</si>
  <si>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</si>
  <si>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</si>
  <si>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</si>
  <si>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</si>
  <si>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</si>
  <si>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</si>
  <si>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</si>
  <si>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</si>
  <si>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</si>
  <si>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</si>
  <si>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</si>
  <si>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</si>
  <si>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</si>
  <si>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</si>
  <si>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</si>
  <si>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</si>
  <si>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</si>
  <si>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</si>
  <si>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</si>
  <si>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</si>
  <si>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</si>
  <si>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</si>
  <si>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</si>
  <si>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</si>
  <si>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</si>
  <si>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</si>
  <si>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</si>
  <si>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</si>
  <si>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</si>
  <si>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</si>
  <si>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</si>
  <si>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</si>
  <si>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</si>
  <si>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</si>
  <si>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</si>
  <si>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</si>
  <si>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</si>
  <si>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</si>
  <si>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</si>
  <si>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</si>
  <si>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</si>
  <si>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</si>
  <si>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</si>
  <si>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</si>
  <si>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</si>
  <si>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</si>
  <si>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</si>
  <si>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</si>
  <si>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</si>
  <si>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</si>
  <si>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</si>
  <si>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</si>
  <si>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</si>
  <si>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</si>
  <si>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</si>
  <si>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</si>
  <si>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</si>
  <si>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</si>
  <si>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</si>
  <si>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</si>
  <si>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</si>
  <si>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</si>
  <si>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</si>
  <si>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</si>
  <si>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</si>
  <si>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</si>
  <si>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</si>
  <si>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</si>
  <si>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</si>
  <si>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</si>
  <si>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</si>
  <si>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</si>
  <si>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</si>
  <si>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</si>
  <si>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</si>
  <si>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</si>
  <si>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</si>
  <si>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</si>
  <si>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</si>
  <si>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</si>
  <si>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</si>
  <si>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</si>
  <si>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</si>
  <si>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</si>
  <si>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</si>
  <si>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</si>
  <si>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</si>
  <si>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</si>
  <si>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</si>
  <si>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</si>
  <si>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</si>
  <si>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</si>
  <si>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</si>
  <si>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</si>
  <si>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</si>
  <si>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</si>
  <si>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</si>
  <si>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</si>
  <si>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</si>
  <si>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</si>
  <si>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</si>
  <si>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</si>
  <si>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</si>
  <si>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</si>
  <si>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</si>
  <si>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</si>
  <si>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</si>
  <si>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</si>
  <si>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</si>
  <si>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</si>
  <si>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</si>
  <si>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</si>
  <si>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</si>
  <si>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</si>
  <si>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</si>
  <si>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</si>
  <si>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</si>
  <si>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</si>
  <si>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</si>
  <si>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</si>
  <si>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</si>
  <si>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</si>
  <si>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</si>
  <si>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</si>
  <si>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</si>
  <si>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</si>
  <si>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</si>
  <si>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</si>
  <si>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</si>
  <si>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</si>
  <si>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</si>
  <si>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</si>
  <si>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</si>
  <si>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</si>
  <si>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</si>
  <si>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</si>
  <si>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</si>
  <si>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</si>
  <si>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</si>
  <si>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</si>
  <si>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</si>
  <si>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</si>
  <si>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</si>
  <si>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</si>
  <si>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</si>
  <si>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</si>
  <si>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</si>
  <si>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</si>
  <si>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</si>
  <si>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</si>
  <si>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</si>
  <si>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</si>
  <si>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</si>
  <si>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</si>
  <si>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</si>
  <si>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</si>
  <si>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</si>
  <si>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</si>
  <si>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</si>
  <si>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</si>
  <si>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</si>
  <si>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</si>
  <si>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</si>
  <si>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</si>
  <si>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</si>
  <si>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</si>
  <si>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</si>
  <si>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</si>
  <si>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</si>
  <si>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</si>
  <si>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</si>
  <si>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</si>
  <si>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</si>
  <si>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</si>
  <si>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</si>
  <si>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</si>
  <si>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</si>
  <si>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</si>
  <si>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</si>
  <si>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</si>
  <si>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</si>
  <si>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</si>
  <si>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</si>
  <si>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</si>
  <si>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</si>
  <si>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</si>
  <si>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</si>
  <si>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</si>
  <si>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</si>
  <si>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</si>
  <si>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</si>
  <si>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</si>
  <si>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</si>
  <si>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</si>
  <si>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</si>
  <si>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</si>
  <si>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</si>
  <si>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</si>
  <si>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</si>
  <si>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</si>
  <si>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</si>
  <si>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</si>
  <si>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</si>
  <si>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</si>
  <si>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</si>
  <si>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</si>
  <si>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</si>
  <si>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</si>
  <si>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</si>
  <si>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</si>
  <si>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</si>
  <si>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</si>
  <si>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</si>
  <si>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</si>
  <si>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</si>
  <si>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</si>
  <si>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</si>
  <si>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</si>
  <si>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</si>
  <si>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</si>
  <si>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</si>
  <si>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</si>
  <si>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</si>
  <si>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</si>
  <si>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</si>
  <si>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</si>
  <si>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</si>
  <si>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</si>
  <si>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</si>
  <si>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</si>
  <si>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</si>
  <si>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</si>
  <si>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</si>
  <si>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</si>
  <si>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</si>
  <si>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</si>
  <si>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</si>
  <si>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</si>
  <si>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</si>
  <si>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</si>
  <si>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</si>
  <si>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</si>
  <si>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</si>
  <si>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</si>
  <si>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</si>
  <si>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</si>
  <si>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</si>
  <si>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</si>
  <si>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</si>
  <si>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</si>
  <si>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</si>
  <si>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</si>
  <si>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</si>
  <si>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</si>
  <si>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</si>
  <si>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</si>
  <si>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</si>
  <si>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</si>
  <si>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</si>
  <si>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</si>
  <si>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</si>
  <si>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</si>
  <si>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</si>
  <si>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</si>
  <si>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</si>
  <si>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</si>
  <si>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</si>
  <si>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</si>
  <si>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</si>
  <si>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</si>
  <si>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</si>
  <si>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</si>
  <si>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</si>
  <si>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</si>
  <si>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</si>
  <si>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</si>
  <si>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</si>
  <si>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</si>
  <si>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</si>
  <si>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</si>
  <si>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</si>
  <si>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</si>
  <si>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</si>
  <si>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</si>
  <si>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</si>
  <si>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</si>
  <si>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</si>
  <si>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</si>
  <si>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</si>
  <si>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</si>
  <si>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</si>
  <si>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</si>
  <si>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</si>
  <si>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</si>
  <si>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</si>
  <si>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</si>
  <si>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</si>
  <si>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</si>
  <si>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</si>
  <si>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</si>
  <si>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</si>
  <si>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</si>
  <si>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</si>
  <si>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</si>
  <si>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</si>
  <si>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</si>
  <si>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</si>
  <si>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</si>
  <si>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</si>
  <si>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</si>
  <si>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</si>
  <si>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</si>
  <si>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</si>
  <si>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</si>
  <si>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</si>
  <si>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</si>
  <si>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</si>
  <si>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</si>
  <si>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</si>
  <si>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</si>
  <si>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</si>
  <si>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</si>
  <si>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</si>
  <si>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</si>
  <si>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</si>
  <si>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</si>
  <si>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</si>
  <si>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</si>
  <si>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</si>
  <si>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</si>
  <si>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</si>
  <si>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</si>
  <si>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</si>
  <si>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</si>
  <si>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</si>
  <si>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</si>
  <si>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</si>
  <si>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</si>
  <si>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</si>
  <si>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</si>
  <si>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</si>
  <si>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</si>
  <si>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</si>
  <si>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</si>
  <si>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</si>
  <si>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</si>
  <si>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</si>
  <si>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</si>
  <si>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</si>
  <si>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</si>
  <si>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</si>
  <si>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</si>
  <si>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</si>
  <si>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</si>
  <si>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</si>
  <si>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</si>
  <si>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</si>
  <si>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</si>
  <si>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</si>
  <si>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</si>
  <si>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</si>
  <si>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</si>
  <si>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</si>
  <si>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</si>
  <si>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</si>
  <si>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</si>
  <si>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</si>
  <si>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</si>
  <si>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</si>
  <si>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</si>
  <si>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</si>
  <si>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</si>
  <si>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</si>
  <si>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</si>
  <si>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</si>
  <si>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</si>
  <si>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</si>
  <si>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</si>
  <si>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</si>
  <si>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</si>
  <si>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</si>
  <si>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</si>
  <si>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</si>
  <si>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</si>
  <si>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</si>
  <si>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</si>
  <si>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</si>
  <si>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</si>
  <si>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</si>
  <si>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</si>
  <si>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</si>
  <si>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</si>
  <si>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</si>
  <si>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</si>
  <si>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</si>
  <si>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</si>
  <si>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</si>
  <si>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</si>
  <si>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</si>
  <si>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</si>
  <si>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</si>
  <si>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</si>
  <si>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</si>
  <si>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</si>
  <si>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</si>
  <si>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</si>
  <si>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</si>
  <si>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</si>
  <si>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</si>
  <si>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</si>
  <si>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</si>
  <si>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</si>
  <si>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</si>
  <si>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</si>
  <si>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</si>
  <si>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</si>
  <si>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</si>
  <si>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</si>
  <si>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</si>
  <si>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</si>
  <si>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</si>
  <si>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</si>
  <si>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</si>
  <si>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</si>
  <si>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</si>
  <si>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</si>
  <si>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</si>
  <si>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</si>
  <si>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</si>
  <si>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</si>
  <si>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</si>
  <si>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</si>
  <si>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</si>
  <si>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</si>
  <si>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</si>
  <si>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</si>
  <si>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</si>
  <si>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</si>
  <si>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</si>
  <si>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</si>
  <si>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</si>
  <si>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</si>
  <si>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</si>
  <si>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</si>
  <si>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</si>
  <si>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</si>
  <si>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</si>
  <si>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</si>
  <si>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</si>
  <si>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</si>
  <si>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</si>
  <si>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</si>
  <si>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</si>
  <si>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</si>
  <si>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</si>
  <si>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</si>
  <si>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</si>
  <si>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</si>
  <si>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</si>
  <si>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</si>
  <si>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</si>
  <si>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</si>
  <si>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</si>
  <si>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</si>
  <si>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</si>
  <si>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</si>
  <si>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</si>
  <si>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</si>
  <si>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</si>
  <si>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</si>
  <si>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</si>
  <si>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</si>
  <si>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</si>
  <si>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</si>
  <si>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</si>
  <si>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</si>
  <si>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</si>
  <si>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</si>
  <si>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</si>
  <si>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</si>
  <si>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</si>
  <si>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</si>
  <si>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</si>
  <si>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</si>
  <si>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</si>
  <si>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</si>
  <si>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</si>
  <si>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</si>
  <si>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</si>
  <si>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</si>
  <si>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</si>
  <si>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</si>
  <si>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</si>
  <si>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</si>
  <si>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</si>
  <si>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</si>
  <si>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</si>
  <si>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</si>
  <si>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</si>
  <si>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</si>
  <si>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</si>
  <si>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</si>
  <si>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</si>
  <si>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</si>
  <si>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</si>
  <si>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</si>
  <si>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</si>
  <si>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</si>
  <si>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</si>
  <si>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</si>
  <si>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</si>
  <si>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</si>
  <si>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</si>
  <si>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</si>
  <si>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</si>
  <si>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</si>
  <si>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</si>
  <si>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</si>
  <si>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</si>
  <si>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</si>
  <si>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</si>
  <si>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</si>
  <si>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</si>
  <si>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</si>
  <si>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</si>
  <si>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</si>
  <si>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</si>
  <si>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</si>
  <si>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</si>
  <si>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</si>
  <si>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</si>
  <si>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</si>
  <si>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</si>
  <si>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</si>
  <si>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</si>
  <si>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</si>
  <si>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</si>
  <si>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</si>
  <si>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</si>
  <si>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</si>
  <si>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</si>
  <si>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</si>
  <si>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</si>
  <si>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</si>
  <si>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</si>
  <si>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</si>
  <si>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</si>
  <si>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</si>
  <si>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</si>
  <si>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</si>
  <si>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</si>
  <si>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</si>
  <si>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</si>
  <si>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</si>
  <si>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</si>
  <si>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</si>
  <si>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</si>
  <si>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</si>
  <si>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</si>
  <si>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</si>
  <si>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</si>
  <si>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</si>
  <si>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</si>
  <si>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</si>
  <si>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</si>
  <si>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</si>
  <si>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</si>
  <si>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</si>
  <si>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</si>
  <si>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</si>
  <si>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</si>
  <si>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</si>
  <si>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</si>
  <si>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</si>
  <si>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</si>
  <si>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</si>
  <si>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</si>
  <si>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</si>
  <si>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</si>
  <si>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</si>
  <si>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</si>
  <si>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</si>
  <si>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</si>
  <si>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</si>
  <si>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</si>
  <si>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</si>
  <si>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</si>
  <si>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</si>
  <si>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</si>
  <si>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</si>
  <si>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</si>
  <si>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</si>
  <si>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</si>
  <si>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</si>
  <si>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</si>
  <si>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</si>
  <si>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</si>
  <si>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</si>
  <si>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</si>
  <si>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</si>
  <si>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</si>
  <si>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</si>
  <si>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</si>
  <si>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</si>
  <si>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</si>
  <si>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</si>
  <si>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</si>
  <si>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</si>
  <si>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</si>
  <si>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</si>
  <si>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</si>
  <si>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</si>
  <si>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</si>
  <si>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</si>
  <si>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</si>
  <si>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</si>
  <si>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</si>
  <si>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</si>
  <si>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</si>
  <si>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</si>
  <si>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</si>
  <si>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</si>
  <si>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</si>
  <si>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</si>
  <si>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</si>
  <si>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</si>
  <si>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</si>
  <si>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</si>
  <si>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</si>
  <si>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</si>
  <si>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</si>
  <si>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</si>
  <si>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</si>
  <si>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</si>
  <si>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</si>
  <si>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</si>
  <si>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</si>
  <si>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</si>
  <si>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</si>
  <si>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</si>
  <si>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</si>
  <si>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</si>
  <si>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</si>
  <si>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</si>
  <si>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</si>
  <si>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</si>
  <si>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</si>
  <si>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</si>
  <si>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</si>
  <si>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</si>
  <si>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</si>
  <si>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</si>
  <si>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</si>
  <si>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</si>
  <si>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</si>
  <si>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</si>
  <si>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</si>
  <si>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</si>
  <si>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</si>
  <si>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</si>
  <si>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</si>
  <si>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</si>
  <si>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</si>
  <si>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</si>
  <si>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</si>
  <si>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</si>
  <si>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</si>
  <si>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</si>
  <si>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</si>
  <si>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</si>
  <si>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</si>
  <si>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</si>
  <si>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</si>
  <si>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</si>
  <si>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</si>
  <si>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</si>
  <si>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</si>
  <si>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</si>
  <si>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</si>
  <si>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</si>
  <si>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</si>
  <si>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</si>
  <si>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</si>
  <si>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</si>
  <si>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</si>
  <si>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</si>
  <si>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</si>
  <si>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</si>
  <si>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</si>
  <si>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</si>
  <si>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</si>
  <si>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</si>
  <si>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</si>
  <si>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</si>
  <si>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</si>
  <si>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</si>
  <si>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</si>
  <si>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</si>
  <si>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</si>
  <si>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</si>
  <si>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</si>
  <si>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</si>
  <si>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</si>
  <si>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</si>
  <si>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</si>
  <si>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</si>
  <si>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</si>
  <si>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</si>
  <si>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</si>
  <si>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</si>
  <si>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</si>
  <si>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</si>
  <si>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</si>
  <si>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</si>
  <si>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</si>
  <si>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</si>
  <si>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</si>
  <si>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</si>
  <si>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</si>
  <si>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</si>
  <si>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</si>
  <si>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</si>
  <si>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</si>
  <si>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</si>
  <si>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</si>
  <si>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</si>
  <si>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</si>
  <si>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</si>
  <si>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</si>
  <si>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</si>
  <si>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</si>
  <si>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</si>
  <si>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</si>
  <si>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</si>
  <si>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</si>
  <si>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</si>
  <si>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</si>
  <si>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</si>
  <si>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</si>
  <si>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</si>
  <si>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</si>
  <si>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</si>
  <si>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</si>
  <si>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</si>
  <si>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</si>
  <si>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</si>
  <si>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</si>
  <si>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</si>
  <si>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</si>
  <si>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</si>
  <si>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</si>
  <si>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</si>
  <si>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</si>
  <si>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</si>
  <si>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</si>
  <si>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</si>
  <si>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</si>
  <si>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</si>
  <si>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</si>
  <si>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</si>
  <si>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</si>
  <si>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</si>
  <si>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</si>
  <si>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</si>
  <si>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</si>
  <si>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</si>
  <si>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</si>
  <si>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</si>
  <si>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</si>
  <si>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</si>
  <si>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</si>
  <si>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</si>
  <si>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</si>
  <si>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</si>
  <si>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</si>
  <si>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</si>
  <si>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</si>
  <si>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</si>
  <si>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</si>
  <si>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</si>
  <si>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</si>
  <si>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</si>
  <si>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</si>
  <si>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</si>
  <si>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</si>
  <si>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</si>
  <si>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</si>
  <si>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</si>
  <si>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</si>
  <si>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</si>
  <si>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</si>
  <si>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</si>
  <si>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</si>
  <si>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</si>
  <si>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</si>
  <si>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</si>
  <si>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</si>
  <si>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</si>
  <si>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</si>
  <si>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</si>
  <si>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</si>
  <si>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</si>
  <si>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</si>
  <si>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</si>
  <si>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</si>
  <si>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</si>
  <si>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</si>
  <si>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</si>
  <si>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</si>
  <si>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</si>
  <si>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</si>
  <si>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</si>
  <si>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</si>
  <si>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</si>
  <si>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</si>
  <si>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</si>
  <si>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</si>
  <si>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</si>
  <si>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</si>
  <si>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</si>
  <si>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</si>
  <si>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</si>
  <si>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</si>
  <si>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</si>
  <si>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</si>
  <si>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</si>
  <si>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</si>
  <si>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</si>
  <si>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</si>
  <si>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</si>
  <si>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</si>
  <si>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</si>
  <si>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</si>
  <si>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</si>
  <si>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</si>
  <si>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</si>
  <si>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</si>
  <si>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</si>
  <si>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</si>
  <si>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</si>
  <si>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</si>
  <si>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</si>
  <si>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</si>
  <si>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</si>
  <si>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</si>
  <si>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</si>
  <si>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</si>
  <si>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</si>
  <si>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</si>
  <si>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</si>
  <si>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</si>
  <si>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</si>
  <si>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</si>
  <si>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</si>
  <si>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</si>
  <si>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</si>
  <si>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</si>
  <si>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</si>
  <si>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</si>
  <si>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</si>
  <si>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</si>
  <si>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</si>
  <si>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</si>
  <si>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</si>
  <si>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</si>
  <si>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</si>
  <si>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</si>
  <si>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</si>
  <si>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</si>
  <si>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</si>
  <si>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</si>
  <si>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</si>
  <si>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</si>
  <si>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</si>
  <si>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</si>
  <si>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</si>
  <si>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</si>
  <si>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</si>
  <si>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</si>
  <si>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</si>
  <si>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</si>
  <si>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</si>
  <si>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</si>
  <si>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</si>
  <si>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</si>
  <si>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</si>
  <si>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</si>
  <si>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</si>
  <si>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</si>
  <si>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</si>
  <si>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</si>
  <si>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</si>
  <si>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</si>
  <si>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</si>
  <si>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</si>
  <si>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</si>
  <si>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</si>
  <si>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</si>
  <si>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</si>
  <si>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</si>
  <si>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</si>
  <si>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</si>
  <si>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</si>
  <si>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</si>
  <si>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</si>
  <si>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</si>
  <si>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</si>
  <si>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</si>
  <si>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</si>
  <si>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</si>
  <si>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</si>
  <si>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</si>
  <si>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</si>
  <si>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</si>
  <si>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</si>
  <si>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</si>
  <si>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</si>
  <si>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</si>
  <si>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</si>
  <si>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</si>
  <si>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</si>
  <si>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</si>
  <si>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</si>
  <si>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</si>
  <si>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</si>
  <si>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</si>
  <si>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</si>
  <si>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</si>
  <si>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</si>
  <si>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</si>
  <si>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</si>
  <si>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</si>
  <si>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</si>
  <si>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</si>
  <si>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</si>
  <si>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</si>
  <si>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</si>
  <si>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</si>
  <si>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</si>
  <si>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</si>
  <si>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</si>
  <si>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</si>
  <si>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</si>
  <si>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</si>
  <si>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</si>
  <si>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</si>
  <si>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</si>
  <si>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</si>
  <si>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</si>
  <si>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</si>
  <si>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</si>
  <si>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</si>
  <si>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</si>
  <si>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</si>
  <si>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</si>
  <si>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</si>
  <si>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</si>
  <si>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</si>
  <si>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</si>
  <si>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</si>
  <si>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</si>
  <si>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</si>
  <si>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</si>
  <si>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</si>
  <si>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</si>
  <si>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</si>
  <si>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</si>
  <si>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</si>
  <si>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</si>
  <si>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</si>
  <si>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</si>
  <si>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</si>
  <si>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</si>
  <si>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</si>
  <si>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</si>
  <si>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</si>
  <si>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</si>
  <si>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</si>
  <si>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</si>
  <si>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</si>
  <si>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</si>
  <si>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</si>
  <si>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</si>
  <si>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</si>
  <si>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</si>
  <si>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</si>
  <si>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</si>
  <si>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</si>
  <si>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</si>
  <si>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</si>
  <si>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</si>
  <si>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</si>
  <si>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</si>
  <si>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</si>
  <si>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</si>
  <si>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</si>
  <si>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</si>
  <si>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</si>
  <si>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</si>
  <si>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</si>
  <si>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</si>
  <si>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</si>
  <si>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</si>
  <si>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</si>
  <si>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</si>
  <si>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</si>
  <si>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</si>
  <si>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</si>
  <si>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</si>
  <si>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</si>
  <si>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</si>
  <si>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</si>
  <si>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</si>
  <si>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</si>
  <si>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</si>
  <si>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</si>
  <si>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</si>
  <si>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</si>
  <si>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</si>
  <si>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</si>
  <si>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</si>
  <si>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</si>
  <si>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</si>
  <si>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</si>
  <si>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</si>
  <si>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</si>
  <si>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</si>
  <si>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</si>
  <si>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</si>
  <si>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</si>
  <si>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</si>
  <si>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</si>
  <si>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</si>
  <si>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</si>
  <si>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</si>
  <si>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</si>
  <si>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</si>
  <si>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</si>
  <si>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</si>
  <si>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</si>
  <si>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</si>
  <si>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</si>
  <si>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</si>
  <si>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</si>
  <si>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</si>
  <si>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</si>
  <si>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</si>
  <si>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</si>
  <si>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</si>
  <si>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</si>
  <si>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</si>
  <si>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</si>
  <si>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</si>
  <si>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</si>
  <si>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</si>
  <si>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</si>
  <si>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</si>
  <si>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</si>
  <si>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</si>
  <si>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</si>
  <si>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</si>
  <si>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</si>
  <si>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</si>
  <si>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</si>
  <si>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</si>
  <si>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</si>
  <si>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</si>
  <si>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</si>
  <si>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</si>
  <si>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</si>
  <si>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</si>
  <si>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</si>
  <si>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</si>
  <si>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</si>
  <si>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</si>
  <si>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</si>
  <si>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</si>
  <si>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</si>
  <si>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</si>
  <si>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</si>
  <si>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</si>
  <si>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</si>
  <si>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</si>
  <si>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</si>
  <si>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</si>
  <si>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</si>
  <si>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</si>
  <si>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</si>
  <si>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</si>
  <si>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</si>
  <si>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</si>
  <si>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</si>
  <si>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</si>
  <si>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</si>
  <si>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</si>
  <si>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</si>
  <si>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</si>
  <si>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</si>
  <si>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</si>
  <si>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</si>
  <si>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</si>
  <si>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</si>
  <si>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</si>
  <si>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</si>
  <si>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</si>
  <si>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</si>
  <si>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</si>
  <si>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</si>
  <si>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</si>
  <si>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</si>
  <si>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</si>
  <si>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</si>
  <si>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</si>
  <si>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</si>
  <si>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</si>
  <si>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</si>
  <si>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</si>
  <si>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</si>
  <si>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</si>
  <si>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</si>
  <si>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</si>
  <si>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</si>
  <si>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</si>
  <si>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</si>
  <si>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</si>
  <si>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</si>
  <si>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</si>
  <si>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</si>
  <si>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</si>
  <si>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</si>
  <si>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</si>
  <si>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</si>
  <si>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</si>
  <si>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</si>
  <si>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</si>
  <si>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</si>
  <si>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</si>
  <si>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</si>
  <si>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</si>
  <si>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</si>
  <si>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</si>
  <si>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</si>
  <si>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</si>
  <si>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</si>
  <si>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</si>
  <si>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</si>
  <si>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</si>
  <si>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</si>
  <si>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</si>
  <si>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</si>
  <si>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</si>
  <si>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</si>
  <si>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</si>
  <si>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</si>
  <si>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</si>
  <si>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</si>
  <si>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</si>
  <si>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</si>
  <si>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</si>
  <si>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</si>
  <si>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</si>
  <si>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</si>
  <si>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</si>
  <si>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</si>
  <si>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</si>
  <si>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</si>
  <si>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</si>
  <si>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</si>
  <si>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</si>
  <si>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</si>
  <si>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</si>
  <si>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</si>
  <si>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</si>
  <si>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</si>
  <si>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</si>
  <si>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</si>
  <si>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</si>
  <si>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</si>
  <si>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</si>
  <si>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</si>
  <si>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</si>
  <si>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</si>
  <si>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</si>
  <si>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</si>
  <si>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</si>
  <si>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</si>
  <si>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</si>
  <si>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</si>
  <si>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</si>
  <si>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</si>
  <si>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</si>
  <si>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</si>
  <si>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</si>
  <si>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</si>
  <si>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</si>
  <si>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</si>
  <si>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</si>
  <si>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</si>
  <si>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</si>
  <si>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</si>
  <si>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</si>
  <si>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</si>
  <si>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</si>
  <si>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</si>
  <si>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</si>
  <si>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</si>
  <si>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</si>
  <si>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</si>
  <si>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</si>
  <si>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</si>
  <si>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</si>
  <si>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</si>
  <si>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</si>
  <si>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</si>
  <si>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</si>
  <si>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</si>
  <si>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</si>
  <si>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</si>
  <si>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</si>
  <si>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</si>
  <si>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</si>
  <si>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</si>
  <si>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</si>
  <si>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</si>
  <si>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</si>
  <si>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</si>
  <si>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</si>
  <si>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</si>
  <si>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</si>
  <si>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</si>
  <si>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</si>
  <si>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</si>
  <si>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</si>
  <si>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</si>
  <si>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</si>
  <si>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</si>
  <si>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</si>
  <si>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</si>
  <si>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</si>
  <si>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</si>
  <si>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</si>
  <si>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</si>
  <si>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</si>
  <si>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</si>
  <si>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</si>
  <si>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</si>
  <si>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</si>
  <si>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</si>
  <si>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</si>
  <si>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</si>
  <si>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</si>
  <si>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</si>
  <si>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</si>
  <si>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</si>
  <si>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</si>
  <si>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</si>
  <si>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</si>
  <si>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</si>
  <si>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</si>
  <si>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</si>
  <si>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</si>
  <si>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</si>
  <si>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</si>
  <si>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</si>
  <si>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</si>
  <si>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</si>
  <si>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</si>
  <si>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</si>
  <si>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</si>
  <si>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</si>
  <si>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</si>
  <si>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</si>
  <si>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</si>
  <si>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</si>
  <si>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</si>
  <si>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</si>
  <si>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</si>
  <si>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</si>
  <si>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</si>
  <si>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</si>
  <si>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</si>
  <si>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</si>
  <si>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</si>
  <si>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</si>
  <si>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</si>
  <si>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</si>
  <si>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</si>
  <si>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</si>
  <si>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</si>
  <si>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</si>
  <si>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</si>
  <si>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</si>
  <si>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</si>
  <si>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</si>
  <si>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</si>
  <si>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</si>
  <si>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</si>
  <si>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</si>
  <si>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</si>
  <si>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</si>
  <si>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</si>
  <si>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</si>
  <si>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</si>
  <si>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</si>
  <si>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</si>
  <si>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</si>
  <si>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</si>
  <si>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</si>
  <si>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</si>
  <si>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</si>
  <si>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</si>
  <si>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</si>
  <si>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</si>
  <si>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</si>
  <si>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</si>
  <si>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</si>
  <si>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</si>
  <si>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</si>
  <si>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</si>
  <si>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</si>
  <si>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</si>
  <si>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</si>
  <si>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</si>
  <si>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</si>
  <si>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</si>
  <si>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</si>
  <si>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</si>
  <si>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</si>
  <si>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</si>
  <si>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</si>
  <si>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</si>
  <si>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</si>
  <si>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</si>
  <si>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</si>
  <si>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</si>
  <si>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</si>
  <si>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</si>
  <si>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</si>
  <si>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</si>
  <si>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</si>
  <si>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</si>
  <si>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</si>
  <si>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</si>
  <si>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</si>
  <si>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</si>
  <si>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</si>
  <si>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</si>
  <si>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</si>
  <si>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</si>
  <si>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</si>
  <si>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</si>
  <si>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</si>
  <si>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</si>
  <si>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</si>
  <si>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</si>
  <si>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</si>
  <si>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</si>
  <si>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</si>
  <si>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</si>
  <si>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</si>
  <si>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</si>
  <si>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</si>
  <si>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</si>
  <si>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</si>
  <si>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</si>
  <si>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</si>
  <si>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</si>
  <si>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</si>
  <si>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</si>
  <si>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</si>
  <si>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</si>
  <si>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</si>
  <si>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</si>
  <si>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</si>
  <si>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</si>
  <si>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</si>
  <si>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</si>
  <si>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</si>
  <si>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</si>
  <si>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</si>
  <si>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</si>
  <si>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</si>
  <si>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</si>
  <si>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</si>
  <si>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</si>
  <si>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</si>
  <si>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</si>
  <si>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</si>
  <si>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</si>
  <si>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</si>
  <si>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</si>
  <si>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</si>
  <si>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</si>
  <si>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</si>
  <si>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</si>
  <si>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</si>
  <si>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</si>
  <si>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</si>
  <si>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</si>
  <si>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</si>
  <si>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</si>
  <si>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</si>
  <si>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</si>
  <si>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</si>
  <si>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</si>
  <si>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</si>
  <si>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</si>
  <si>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</si>
  <si>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</si>
  <si>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</si>
  <si>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</si>
  <si>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</si>
  <si>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</si>
  <si>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</si>
  <si>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</si>
  <si>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</si>
  <si>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</si>
  <si>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</si>
  <si>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</si>
  <si>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</si>
  <si>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</si>
  <si>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</si>
  <si>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</si>
  <si>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</si>
  <si>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</si>
  <si>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</si>
  <si>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</si>
  <si>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</si>
  <si>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</si>
  <si>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</si>
  <si>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</si>
  <si>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</si>
  <si>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</si>
  <si>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</si>
  <si>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</si>
  <si>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</si>
  <si>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</si>
  <si>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</si>
  <si>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</si>
  <si>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</si>
  <si>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</si>
  <si>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</si>
  <si>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</si>
  <si>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</si>
  <si>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</si>
  <si>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</si>
  <si>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</si>
  <si>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</si>
  <si>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</si>
  <si>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</si>
  <si>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</si>
  <si>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</si>
  <si>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</si>
  <si>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</si>
  <si>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</si>
  <si>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</si>
  <si>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</si>
  <si>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</si>
  <si>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</si>
  <si>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</si>
  <si>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</si>
  <si>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</si>
  <si>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</si>
  <si>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</si>
  <si>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</si>
  <si>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</si>
  <si>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</si>
  <si>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</si>
  <si>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</si>
  <si>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</si>
  <si>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</si>
  <si>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</si>
  <si>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</si>
  <si>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</si>
  <si>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</si>
  <si>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</si>
  <si>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</si>
  <si>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</si>
  <si>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</si>
  <si>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</si>
  <si>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</si>
  <si>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</si>
  <si>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</si>
  <si>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</si>
  <si>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</si>
  <si>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</si>
  <si>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</si>
  <si>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</si>
  <si>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</si>
  <si>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</si>
  <si>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</si>
  <si>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</si>
  <si>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</si>
  <si>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</si>
  <si>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</si>
  <si>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</si>
  <si>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</si>
  <si>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</si>
  <si>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</si>
  <si>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</si>
  <si>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</si>
  <si>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</si>
  <si>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</si>
  <si>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</si>
  <si>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</si>
  <si>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</si>
  <si>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</si>
  <si>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</si>
  <si>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</si>
  <si>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</si>
  <si>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</si>
  <si>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</si>
  <si>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</si>
  <si>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</si>
  <si>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</si>
  <si>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</si>
  <si>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</si>
  <si>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</si>
  <si>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</si>
  <si>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</si>
  <si>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</si>
  <si>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</si>
  <si>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</si>
  <si>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</si>
  <si>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</si>
  <si>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</si>
  <si>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</si>
  <si>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</si>
  <si>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</si>
  <si>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</si>
  <si>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</si>
  <si>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</si>
  <si>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</si>
  <si>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</si>
  <si>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</si>
  <si>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</si>
  <si>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</si>
  <si>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</si>
  <si>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</si>
  <si>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</si>
  <si>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</si>
  <si>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</si>
  <si>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</si>
  <si>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</si>
  <si>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</si>
  <si>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</si>
  <si>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</si>
  <si>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</si>
  <si>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</si>
  <si>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</si>
  <si>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</si>
  <si>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</si>
  <si>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</si>
  <si>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</si>
  <si>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</si>
  <si>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</si>
  <si>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</si>
  <si>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</si>
  <si>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</si>
  <si>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</si>
  <si>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</si>
  <si>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</si>
  <si>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</si>
  <si>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</si>
  <si>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</si>
  <si>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</si>
  <si>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</si>
  <si>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</si>
  <si>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</si>
  <si>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</si>
  <si>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</si>
  <si>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</si>
  <si>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</si>
  <si>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</si>
  <si>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</si>
  <si>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</si>
  <si>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</si>
  <si>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</si>
  <si>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</si>
  <si>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</si>
  <si>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</si>
  <si>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</si>
  <si>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</si>
  <si>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</si>
  <si>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</si>
  <si>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</si>
  <si>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</si>
  <si>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</si>
  <si>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</si>
  <si>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</si>
  <si>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</si>
  <si>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</si>
  <si>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</si>
  <si>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</si>
  <si>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</si>
  <si>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</si>
  <si>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</si>
  <si>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</si>
  <si>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</si>
  <si>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</si>
  <si>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</si>
  <si>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</si>
  <si>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</si>
  <si>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</si>
  <si>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</si>
  <si>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</si>
  <si>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</si>
  <si>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</si>
  <si>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</si>
  <si>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</si>
  <si>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</si>
  <si>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</si>
  <si>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</si>
  <si>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</si>
  <si>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</si>
  <si>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</si>
  <si>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</si>
  <si>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</si>
  <si>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</si>
  <si>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</si>
  <si>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</si>
  <si>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</si>
  <si>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</si>
  <si>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</si>
  <si>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</si>
  <si>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</si>
  <si>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</si>
  <si>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</si>
  <si>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</si>
  <si>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</si>
  <si>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</si>
  <si>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</si>
  <si>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</si>
  <si>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</si>
  <si>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</si>
  <si>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</si>
  <si>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</si>
  <si>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</si>
  <si>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</si>
  <si>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</si>
  <si>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</si>
  <si>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</si>
  <si>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</si>
  <si>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</si>
  <si>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</si>
  <si>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</si>
  <si>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</si>
  <si>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</si>
  <si>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</si>
  <si>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</si>
  <si>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</si>
  <si>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</si>
  <si>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</si>
  <si>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</si>
  <si>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</si>
  <si>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</si>
  <si>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</si>
  <si>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</si>
  <si>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</si>
  <si>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</si>
  <si>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</si>
  <si>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</si>
  <si>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</si>
  <si>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</si>
  <si>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</si>
  <si>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</si>
  <si>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</si>
  <si>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</si>
  <si>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</si>
  <si>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</si>
  <si>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</si>
  <si>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</si>
  <si>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</si>
  <si>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</si>
  <si>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</si>
  <si>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</si>
  <si>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</si>
  <si>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</si>
  <si>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</si>
  <si>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</si>
  <si>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</si>
  <si>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</si>
  <si>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</si>
  <si>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</si>
  <si>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</si>
  <si>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</si>
  <si>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</si>
  <si>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</si>
  <si>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</si>
  <si>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</si>
  <si>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</si>
  <si>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</si>
  <si>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</si>
  <si>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</si>
  <si>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</si>
  <si>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</si>
  <si>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</si>
  <si>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</si>
  <si>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</si>
  <si>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</si>
  <si>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</si>
  <si>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</si>
  <si>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</si>
  <si>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</si>
  <si>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</si>
  <si>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</si>
  <si>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</si>
  <si>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</si>
  <si>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</si>
  <si>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</si>
  <si>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</si>
  <si>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</si>
  <si>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</si>
  <si>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</si>
  <si>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</si>
  <si>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</si>
  <si>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</si>
  <si>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</si>
  <si>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</si>
  <si>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</si>
  <si>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</si>
  <si>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</si>
  <si>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</si>
  <si>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</si>
  <si>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</si>
  <si>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</si>
  <si>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</si>
  <si>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</si>
  <si>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</si>
  <si>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</si>
  <si>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</si>
  <si>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</si>
  <si>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</si>
  <si>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</si>
  <si>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</si>
  <si>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</si>
  <si>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</si>
  <si>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</si>
  <si>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</si>
  <si>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</si>
  <si>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</si>
  <si>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</si>
  <si>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</si>
  <si>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</si>
  <si>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</si>
  <si>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</si>
  <si>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</si>
  <si>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</si>
  <si>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</si>
  <si>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</si>
  <si>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</si>
  <si>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</si>
  <si>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</si>
  <si>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</si>
  <si>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</si>
  <si>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</si>
  <si>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</si>
  <si>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</si>
  <si>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</si>
  <si>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</si>
  <si>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</si>
  <si>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</si>
  <si>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</si>
  <si>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</si>
  <si>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</si>
  <si>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</si>
  <si>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</si>
  <si>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</si>
  <si>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</si>
  <si>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</si>
  <si>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</si>
  <si>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</si>
  <si>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</si>
  <si>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</si>
  <si>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</si>
  <si>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</si>
  <si>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</si>
  <si>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</si>
  <si>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</si>
  <si>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</si>
  <si>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</si>
  <si>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</si>
  <si>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</si>
  <si>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</si>
  <si>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</si>
  <si>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</si>
  <si>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</si>
  <si>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</si>
  <si>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</si>
  <si>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</si>
  <si>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</si>
  <si>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</si>
  <si>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</si>
  <si>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</si>
  <si>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</si>
  <si>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</si>
  <si>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</si>
  <si>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</si>
  <si>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</si>
  <si>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</si>
  <si>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</si>
  <si>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</si>
  <si>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</si>
  <si>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</si>
  <si>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</si>
  <si>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</si>
  <si>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</si>
  <si>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</si>
  <si>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</si>
  <si>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</si>
  <si>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</si>
  <si>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</si>
  <si>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</si>
  <si>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</si>
  <si>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</si>
  <si>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</si>
  <si>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</si>
  <si>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</si>
  <si>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</si>
  <si>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</si>
  <si>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</si>
  <si>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</si>
  <si>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</si>
  <si>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</si>
  <si>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</si>
  <si>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</si>
  <si>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</si>
  <si>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</si>
  <si>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</si>
  <si>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</si>
  <si>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</si>
  <si>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</si>
  <si>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</si>
  <si>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</si>
  <si>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</si>
  <si>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</si>
  <si>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</si>
  <si>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</si>
  <si>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</si>
  <si>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</si>
  <si>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</si>
  <si>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</si>
  <si>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</si>
  <si>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</si>
  <si>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</si>
  <si>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</si>
  <si>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</si>
  <si>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</si>
  <si>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</si>
  <si>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</si>
  <si>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</si>
  <si>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</si>
  <si>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</si>
  <si>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</si>
  <si>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</si>
  <si>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</si>
  <si>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</si>
  <si>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</si>
  <si>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</si>
  <si>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</si>
  <si>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</si>
  <si>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</si>
  <si>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</si>
  <si>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</si>
  <si>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</si>
  <si>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</si>
  <si>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</si>
  <si>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</si>
  <si>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</si>
  <si>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</si>
  <si>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</si>
  <si>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</si>
  <si>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</si>
  <si>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</si>
  <si>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</si>
  <si>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</si>
  <si>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</si>
  <si>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</si>
  <si>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</si>
  <si>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</si>
  <si>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</si>
  <si>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</si>
  <si>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</si>
  <si>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</si>
  <si>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</si>
  <si>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</si>
  <si>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</si>
  <si>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</si>
  <si>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</si>
  <si>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</si>
  <si>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</si>
  <si>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</si>
  <si>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</si>
  <si>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</si>
  <si>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</si>
  <si>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</si>
  <si>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</si>
  <si>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</si>
  <si>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</si>
  <si>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</si>
  <si>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</si>
  <si>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</si>
  <si>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</si>
  <si>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</si>
  <si>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</si>
  <si>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</si>
  <si>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</si>
  <si>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</si>
  <si>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</si>
  <si>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</si>
  <si>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</si>
  <si>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</si>
  <si>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</si>
  <si>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</si>
  <si>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</si>
  <si>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</si>
  <si>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</si>
  <si>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</si>
  <si>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</si>
  <si>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</si>
  <si>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</si>
  <si>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</si>
  <si>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</si>
  <si>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</si>
  <si>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</si>
  <si>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</si>
  <si>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</si>
  <si>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</si>
  <si>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</si>
  <si>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</si>
  <si>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</si>
  <si>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</si>
  <si>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</si>
  <si>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</si>
  <si>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</si>
  <si>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</si>
  <si>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</si>
  <si>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</si>
  <si>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</si>
  <si>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</si>
  <si>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</si>
  <si>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</si>
  <si>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</si>
  <si>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</si>
  <si>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</si>
  <si>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</si>
  <si>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</si>
  <si>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</si>
  <si>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</si>
  <si>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</si>
  <si>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</si>
  <si>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</si>
  <si>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</si>
  <si>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</si>
  <si>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</si>
  <si>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</si>
  <si>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</si>
  <si>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</si>
  <si>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</si>
  <si>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</si>
  <si>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</si>
  <si>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</si>
  <si>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</si>
  <si>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</si>
  <si>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</si>
  <si>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</si>
  <si>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</si>
  <si>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</si>
  <si>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</si>
  <si>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</si>
  <si>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</si>
  <si>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</si>
  <si>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</si>
  <si>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</si>
  <si>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</si>
  <si>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</si>
  <si>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</si>
  <si>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</si>
  <si>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</si>
  <si>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</si>
  <si>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</si>
  <si>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</si>
  <si>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</si>
  <si>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</si>
  <si>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</si>
  <si>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</si>
  <si>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</si>
  <si>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</si>
  <si>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</si>
  <si>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</si>
  <si>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</si>
  <si>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</si>
  <si>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</si>
  <si>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</si>
  <si>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</si>
  <si>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</si>
  <si>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</si>
  <si>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</si>
  <si>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</si>
  <si>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</si>
  <si>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</si>
  <si>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</si>
  <si>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</si>
  <si>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</si>
  <si>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</si>
  <si>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</si>
  <si>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</si>
  <si>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</si>
  <si>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</si>
  <si>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</si>
  <si>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</si>
  <si>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</si>
  <si>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</si>
  <si>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</si>
  <si>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</si>
  <si>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</si>
  <si>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</si>
  <si>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</si>
  <si>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</si>
  <si>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</si>
  <si>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</si>
  <si>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</si>
  <si>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</si>
  <si>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</si>
  <si>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</si>
  <si>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</si>
  <si>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</si>
  <si>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</si>
  <si>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</si>
  <si>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</si>
  <si>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</si>
  <si>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</si>
  <si>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</si>
  <si>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</si>
  <si>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</si>
  <si>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</si>
  <si>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</si>
  <si>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</si>
  <si>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</si>
  <si>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</si>
  <si>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</si>
  <si>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</si>
  <si>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</si>
  <si>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</si>
  <si>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</si>
  <si>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</si>
  <si>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</si>
  <si>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</si>
  <si>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</si>
  <si>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</si>
  <si>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</si>
  <si>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</si>
  <si>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</si>
  <si>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</si>
  <si>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</si>
  <si>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</si>
  <si>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</si>
  <si>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</si>
  <si>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</si>
  <si>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</si>
  <si>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</si>
  <si>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</si>
  <si>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</si>
  <si>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</si>
  <si>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</si>
  <si>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</si>
  <si>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</si>
  <si>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</si>
  <si>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</si>
  <si>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</si>
  <si>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</si>
  <si>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</si>
  <si>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</si>
  <si>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</si>
  <si>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</si>
  <si>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</si>
  <si>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</si>
  <si>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</si>
  <si>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</si>
  <si>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</si>
  <si>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</si>
  <si>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</si>
  <si>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</si>
  <si>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</si>
  <si>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</si>
  <si>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</si>
  <si>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</si>
  <si>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</si>
  <si>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</si>
  <si>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</si>
  <si>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</si>
  <si>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</si>
  <si>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</si>
  <si>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</si>
  <si>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</si>
  <si>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</si>
  <si>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</si>
  <si>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</si>
  <si>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</si>
  <si>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</si>
  <si>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</si>
  <si>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</si>
  <si>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</si>
  <si>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</si>
  <si>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</si>
  <si>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</si>
  <si>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</si>
  <si>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</si>
  <si>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</si>
  <si>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</si>
  <si>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</si>
  <si>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</si>
  <si>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</si>
  <si>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</si>
  <si>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</si>
  <si>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</si>
  <si>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</si>
  <si>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</si>
  <si>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</si>
  <si>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</si>
  <si>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</si>
  <si>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</si>
  <si>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</si>
  <si>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</si>
  <si>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</si>
  <si>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</si>
  <si>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</si>
  <si>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</si>
  <si>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</si>
  <si>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</si>
  <si>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</si>
  <si>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</si>
  <si>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</si>
  <si>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</si>
  <si>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</si>
  <si>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</si>
  <si>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</si>
  <si>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</si>
  <si>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</si>
  <si>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</si>
  <si>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</si>
  <si>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</si>
  <si>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</si>
  <si>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</si>
  <si>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</si>
  <si>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</si>
  <si>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</si>
  <si>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</si>
  <si>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</si>
  <si>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</si>
  <si>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</si>
  <si>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</si>
  <si>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</si>
  <si>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</si>
  <si>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</si>
  <si>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</si>
  <si>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</si>
  <si>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</si>
  <si>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</si>
  <si>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</si>
  <si>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</si>
  <si>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</si>
  <si>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</si>
  <si>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</si>
  <si>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</si>
  <si>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</si>
  <si>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</si>
  <si>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</si>
  <si>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</si>
  <si>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</si>
  <si>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</si>
  <si>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</si>
  <si>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</si>
  <si>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</si>
  <si>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</si>
  <si>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</si>
  <si>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</si>
  <si>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</si>
  <si>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</si>
  <si>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</si>
  <si>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</si>
  <si>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</si>
  <si>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</si>
  <si>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</si>
  <si>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</si>
  <si>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</si>
  <si>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</si>
  <si>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</si>
  <si>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</si>
  <si>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</si>
  <si>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</si>
  <si>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</si>
  <si>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</si>
  <si>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</si>
  <si>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</si>
  <si>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</si>
  <si>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</si>
  <si>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</si>
  <si>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</si>
  <si>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</si>
  <si>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</si>
  <si>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</si>
  <si>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</si>
  <si>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</si>
  <si>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</si>
  <si>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</si>
  <si>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</si>
  <si>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</si>
  <si>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</si>
  <si>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</si>
  <si>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</si>
  <si>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</si>
  <si>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</si>
  <si>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</si>
  <si>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</si>
  <si>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</si>
  <si>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</si>
  <si>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</si>
  <si>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</si>
  <si>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</si>
  <si>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</si>
  <si>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</si>
  <si>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</si>
  <si>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</si>
  <si>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</si>
  <si>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</si>
  <si>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</si>
  <si>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</si>
  <si>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</si>
  <si>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</si>
  <si>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</si>
  <si>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</si>
  <si>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</si>
  <si>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</si>
  <si>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</si>
  <si>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</si>
  <si>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</si>
  <si>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</si>
  <si>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</si>
  <si>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</si>
  <si>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</si>
  <si>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</si>
  <si>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</si>
  <si>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</si>
  <si>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</si>
  <si>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</si>
  <si>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</si>
  <si>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</si>
  <si>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</si>
  <si>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</si>
  <si>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</si>
  <si>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</si>
  <si>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</si>
  <si>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</si>
  <si>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</si>
  <si>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</si>
  <si>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</si>
  <si>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</si>
  <si>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</si>
  <si>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</si>
  <si>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</si>
  <si>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</si>
  <si>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</si>
  <si>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</si>
  <si>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</si>
  <si>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</si>
  <si>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</si>
  <si>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</si>
  <si>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</si>
  <si>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</si>
  <si>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</si>
  <si>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</si>
  <si>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</si>
  <si>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</si>
  <si>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</si>
  <si>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</si>
  <si>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</si>
  <si>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</si>
  <si>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</si>
  <si>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</si>
  <si>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</si>
  <si>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</si>
  <si>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</si>
  <si>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</si>
  <si>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</si>
  <si>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</si>
  <si>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</si>
  <si>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</si>
  <si>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</si>
  <si>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</si>
  <si>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</si>
  <si>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</si>
  <si>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</si>
  <si>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</si>
  <si>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</si>
  <si>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</si>
  <si>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</si>
  <si>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</si>
  <si>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</si>
  <si>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</si>
  <si>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</si>
  <si>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</si>
  <si>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</si>
  <si>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</si>
  <si>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</si>
  <si>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</si>
  <si>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</si>
  <si>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</si>
  <si>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</si>
  <si>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</si>
  <si>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</si>
  <si>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</si>
  <si>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</si>
  <si>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</si>
  <si>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</si>
  <si>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</si>
  <si>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</si>
  <si>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</si>
  <si>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</si>
  <si>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</si>
  <si>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</si>
  <si>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</si>
  <si>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</si>
  <si>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</si>
  <si>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</si>
  <si>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</si>
  <si>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</si>
  <si>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</si>
  <si>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</si>
  <si>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</si>
  <si>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</si>
  <si>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</si>
  <si>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</si>
  <si>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</si>
  <si>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</si>
  <si>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</si>
  <si>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</si>
  <si>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</si>
  <si>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</si>
  <si>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</si>
  <si>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</si>
  <si>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</si>
  <si>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</si>
  <si>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</si>
  <si>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</si>
  <si>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</si>
  <si>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</si>
  <si>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</si>
  <si>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</si>
  <si>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</si>
  <si>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</si>
  <si>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</si>
  <si>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</si>
  <si>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</si>
  <si>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</si>
  <si>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</si>
  <si>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</si>
  <si>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</si>
  <si>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</si>
  <si>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</si>
  <si>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</si>
  <si>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</si>
  <si>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</si>
  <si>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</si>
  <si>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</si>
  <si>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</si>
  <si>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</si>
  <si>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</si>
  <si>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</si>
  <si>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</si>
  <si>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</si>
  <si>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</si>
  <si>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</si>
  <si>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</si>
  <si>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</si>
  <si>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</si>
  <si>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</si>
  <si>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</si>
  <si>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</si>
  <si>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</si>
  <si>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</si>
  <si>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</si>
  <si>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</si>
  <si>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</si>
  <si>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</si>
  <si>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</si>
  <si>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</si>
  <si>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</si>
  <si>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</si>
  <si>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</si>
  <si>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</si>
  <si>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</si>
  <si>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</si>
  <si>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</si>
  <si>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</si>
  <si>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</si>
  <si>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</si>
  <si>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</si>
  <si>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</si>
  <si>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</si>
  <si>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</si>
  <si>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</si>
  <si>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</si>
  <si>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</si>
  <si>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</si>
  <si>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</si>
  <si>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</si>
  <si>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</si>
  <si>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</si>
  <si>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</si>
  <si>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</si>
  <si>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</si>
  <si>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</si>
  <si>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</si>
  <si>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</si>
  <si>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</si>
  <si>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</si>
  <si>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</si>
  <si>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</si>
  <si>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</si>
  <si>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</si>
  <si>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</si>
  <si>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</si>
  <si>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</si>
  <si>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</si>
  <si>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</si>
  <si>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</si>
  <si>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</si>
  <si>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</si>
  <si>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</si>
  <si>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</si>
  <si>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</si>
  <si>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</si>
  <si>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</si>
  <si>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</si>
  <si>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</si>
  <si>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</si>
  <si>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</si>
  <si>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</si>
  <si>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</si>
  <si>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</si>
  <si>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</si>
  <si>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</si>
  <si>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</si>
  <si>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</si>
  <si>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</si>
  <si>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</si>
  <si>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</si>
  <si>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</si>
  <si>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</si>
  <si>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</si>
  <si>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</si>
  <si>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</si>
  <si>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</si>
  <si>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</si>
  <si>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</si>
  <si>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</si>
  <si>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</si>
  <si>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</si>
  <si>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</si>
  <si>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</si>
  <si>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</si>
  <si>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</si>
  <si>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</si>
  <si>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</si>
  <si>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</si>
  <si>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</si>
  <si>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</si>
  <si>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</si>
  <si>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</si>
  <si>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</si>
  <si>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</si>
  <si>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</si>
  <si>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</si>
  <si>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</si>
  <si>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</si>
  <si>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</si>
  <si>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</si>
  <si>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</si>
  <si>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</si>
  <si>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</si>
  <si>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</si>
  <si>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</si>
  <si>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</si>
  <si>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</si>
  <si>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</si>
  <si>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</si>
  <si>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</si>
  <si>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</si>
  <si>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</si>
  <si>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</si>
  <si>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</si>
  <si>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</si>
  <si>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</si>
  <si>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</si>
  <si>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</si>
  <si>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</si>
  <si>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</si>
  <si>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</si>
  <si>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</si>
  <si>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</si>
  <si>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</si>
  <si>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</si>
  <si>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</si>
  <si>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</si>
  <si>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</si>
  <si>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</si>
  <si>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</si>
  <si>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</si>
  <si>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</si>
  <si>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</si>
  <si>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</si>
  <si>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</si>
  <si>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</si>
  <si>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</si>
  <si>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</si>
  <si>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</si>
  <si>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</si>
  <si>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</si>
  <si>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</si>
  <si>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</si>
  <si>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</si>
  <si>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</si>
  <si>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</si>
  <si>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</si>
  <si>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</si>
  <si>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</si>
  <si>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</si>
  <si>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</si>
  <si>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</si>
  <si>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</si>
  <si>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</si>
  <si>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</si>
  <si>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</si>
  <si>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</si>
  <si>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</si>
  <si>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</si>
  <si>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</si>
  <si>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</si>
  <si>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</si>
  <si>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</si>
  <si>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</si>
  <si>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</si>
  <si>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</si>
  <si>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</si>
  <si>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</si>
  <si>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</si>
  <si>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</si>
  <si>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</si>
  <si>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</si>
  <si>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</si>
  <si>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</si>
  <si>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</si>
  <si>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</si>
  <si>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</si>
  <si>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</si>
  <si>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</si>
  <si>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</si>
  <si>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</si>
  <si>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</si>
  <si>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</si>
  <si>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</si>
  <si>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</si>
  <si>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</si>
  <si>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</si>
  <si>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</si>
  <si>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</si>
  <si>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</si>
  <si>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</si>
  <si>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</si>
  <si>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</si>
  <si>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</si>
  <si>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</si>
  <si>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</si>
  <si>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</si>
  <si>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</si>
  <si>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</si>
  <si>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</si>
  <si>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</si>
  <si>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</si>
  <si>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</si>
  <si>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</si>
  <si>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</si>
  <si>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</si>
  <si>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</si>
  <si>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</si>
  <si>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</si>
  <si>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</si>
  <si>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</si>
  <si>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</si>
  <si>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</si>
  <si>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</si>
  <si>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</si>
  <si>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</si>
  <si>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</si>
  <si>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</si>
  <si>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</si>
  <si>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</si>
  <si>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</si>
  <si>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</si>
  <si>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</si>
  <si>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</si>
  <si>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</si>
  <si>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</si>
  <si>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</si>
  <si>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</si>
  <si>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</si>
  <si>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</si>
  <si>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</si>
  <si>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</si>
  <si>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</si>
  <si>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</si>
  <si>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</si>
  <si>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</si>
  <si>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</si>
  <si>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</si>
  <si>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</si>
  <si>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</si>
  <si>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</si>
  <si>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</si>
  <si>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</si>
  <si>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</si>
  <si>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</si>
  <si>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</si>
  <si>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</si>
  <si>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</si>
  <si>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</si>
  <si>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</si>
  <si>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</si>
  <si>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</si>
  <si>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</si>
  <si>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</si>
  <si>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</si>
  <si>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</si>
  <si>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</si>
  <si>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</si>
  <si>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</si>
  <si>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</si>
  <si>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</si>
  <si>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</si>
  <si>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</si>
  <si>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</si>
  <si>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</si>
  <si>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</si>
  <si>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</si>
  <si>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</si>
  <si>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</si>
  <si>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</si>
  <si>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</si>
  <si>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</si>
  <si>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</si>
  <si>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</si>
  <si>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</si>
  <si>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</si>
  <si>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</si>
  <si>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</si>
  <si>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</si>
  <si>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</si>
  <si>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</si>
  <si>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</si>
  <si>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</si>
  <si>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</si>
  <si>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</si>
  <si>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</si>
  <si>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</si>
  <si>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</si>
  <si>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</si>
  <si>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</si>
  <si>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</si>
  <si>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</si>
  <si>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</si>
  <si>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</si>
  <si>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</si>
  <si>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</si>
  <si>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</si>
  <si>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</si>
  <si>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</si>
  <si>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</si>
  <si>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</si>
  <si>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</si>
  <si>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</si>
  <si>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</si>
  <si>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</si>
  <si>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</si>
  <si>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</si>
  <si>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</si>
  <si>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</si>
  <si>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</si>
  <si>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</si>
  <si>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</si>
  <si>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</si>
  <si>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</si>
  <si>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</si>
  <si>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</si>
  <si>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</si>
  <si>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</si>
  <si>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</si>
  <si>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</si>
  <si>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</si>
  <si>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</si>
  <si>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</si>
  <si>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</si>
  <si>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</si>
  <si>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</si>
  <si>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</si>
  <si>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</si>
  <si>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</si>
  <si>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</si>
  <si>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</si>
  <si>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</si>
  <si>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</si>
  <si>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</si>
  <si>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</si>
  <si>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</si>
  <si>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</si>
  <si>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</si>
  <si>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</si>
  <si>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</si>
  <si>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</si>
  <si>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</si>
  <si>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</si>
  <si>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</si>
  <si>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</si>
  <si>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</si>
  <si>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</si>
  <si>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</si>
  <si>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</si>
  <si>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</si>
  <si>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</si>
  <si>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</si>
  <si>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</si>
  <si>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</si>
  <si>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</si>
  <si>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</si>
  <si>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</si>
  <si>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</si>
  <si>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</si>
  <si>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</si>
  <si>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</si>
  <si>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</si>
  <si>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</si>
  <si>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</si>
  <si>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</si>
  <si>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</si>
  <si>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</si>
  <si>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</si>
  <si>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</si>
  <si>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</si>
  <si>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</si>
  <si>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</si>
  <si>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</si>
  <si>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</si>
  <si>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</si>
  <si>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</si>
  <si>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</si>
  <si>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</si>
  <si>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</si>
  <si>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</si>
  <si>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</si>
  <si>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</si>
  <si>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</si>
  <si>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</si>
  <si>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</si>
  <si>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</si>
  <si>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</si>
  <si>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</si>
  <si>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</si>
  <si>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</si>
  <si>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</si>
  <si>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</si>
  <si>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</si>
  <si>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</si>
  <si>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</si>
  <si>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</si>
  <si>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</si>
  <si>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</si>
  <si>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</si>
  <si>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</si>
  <si>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</si>
  <si>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</si>
  <si>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</si>
  <si>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</si>
  <si>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</si>
  <si>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</si>
  <si>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</si>
  <si>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</si>
  <si>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</si>
  <si>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</si>
  <si>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</si>
  <si>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</si>
  <si>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</si>
  <si>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</si>
  <si>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</si>
  <si>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</si>
  <si>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</si>
  <si>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</si>
  <si>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</si>
  <si>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</si>
  <si>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</si>
  <si>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</si>
  <si>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</si>
  <si>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</si>
  <si>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</si>
  <si>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</si>
  <si>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</si>
  <si>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</si>
  <si>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</si>
  <si>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</si>
  <si>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</si>
  <si>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</si>
  <si>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</si>
  <si>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</si>
  <si>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</si>
  <si>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</si>
  <si>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</si>
  <si>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</si>
  <si>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</si>
  <si>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</si>
  <si>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</si>
  <si>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</si>
  <si>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</si>
  <si>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</si>
  <si>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</si>
  <si>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</si>
  <si>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</si>
  <si>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</si>
  <si>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</si>
  <si>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</si>
  <si>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</si>
  <si>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</si>
  <si>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</si>
  <si>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</si>
  <si>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</si>
  <si>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</si>
  <si>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</si>
  <si>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</si>
  <si>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</si>
  <si>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</si>
  <si>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</si>
  <si>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</si>
  <si>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</si>
  <si>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</si>
  <si>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</si>
  <si>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</si>
  <si>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</si>
  <si>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</si>
  <si>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</si>
  <si>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</si>
  <si>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</si>
  <si>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</si>
  <si>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</si>
  <si>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</si>
  <si>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</si>
  <si>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</si>
  <si>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</si>
  <si>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</si>
  <si>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</si>
  <si>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</si>
  <si>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</si>
  <si>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</si>
  <si>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</si>
  <si>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</si>
  <si>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</si>
  <si>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</si>
  <si>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</si>
  <si>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</si>
  <si>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</si>
  <si>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</si>
  <si>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</si>
  <si>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</si>
  <si>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</si>
  <si>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</si>
  <si>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</si>
  <si>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</si>
  <si>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</si>
  <si>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</si>
  <si>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</si>
  <si>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</si>
  <si>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</si>
  <si>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</si>
  <si>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</si>
  <si>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</si>
  <si>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</si>
  <si>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</si>
  <si>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</si>
  <si>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</si>
  <si>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</si>
  <si>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</si>
  <si>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</si>
  <si>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</si>
  <si>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</si>
  <si>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</si>
  <si>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</si>
  <si>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</si>
  <si>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</si>
  <si>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</si>
  <si>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</si>
  <si>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</si>
  <si>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</si>
  <si>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</si>
  <si>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</si>
  <si>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</si>
  <si>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</si>
  <si>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</si>
  <si>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</si>
  <si>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</si>
  <si>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</si>
  <si>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</si>
  <si>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</si>
  <si>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</si>
  <si>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</si>
  <si>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</si>
  <si>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</si>
  <si>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</si>
  <si>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</si>
  <si>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</si>
  <si>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</si>
  <si>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</si>
  <si>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</si>
  <si>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</si>
  <si>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</si>
  <si>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</si>
  <si>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</si>
  <si>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</si>
  <si>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</si>
  <si>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</si>
  <si>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</si>
  <si>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</si>
  <si>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</si>
  <si>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</si>
  <si>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</si>
  <si>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</si>
  <si>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</si>
  <si>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</si>
  <si>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</si>
  <si>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</si>
  <si>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</si>
  <si>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</si>
  <si>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</si>
  <si>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</si>
  <si>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</si>
  <si>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</si>
  <si>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</si>
  <si>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</si>
  <si>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</si>
  <si>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</si>
  <si>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</si>
  <si>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</si>
  <si>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</si>
  <si>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</si>
  <si>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</si>
  <si>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</si>
  <si>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</si>
  <si>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</si>
  <si>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</si>
  <si>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</si>
  <si>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</si>
  <si>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</si>
  <si>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</si>
  <si>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</si>
  <si>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</si>
  <si>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</si>
  <si>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</si>
  <si>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</si>
  <si>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</si>
  <si>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</si>
  <si>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</si>
  <si>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</si>
  <si>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</si>
  <si>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</si>
  <si>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</si>
  <si>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</si>
  <si>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</si>
  <si>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</si>
  <si>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</si>
  <si>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</si>
  <si>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</si>
  <si>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</si>
  <si>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</si>
  <si>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</si>
  <si>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</si>
  <si>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</si>
  <si>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</si>
  <si>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</si>
  <si>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</si>
  <si>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</si>
  <si>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</si>
  <si>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</si>
  <si>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</si>
  <si>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</si>
  <si>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</si>
  <si>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</si>
  <si>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</si>
  <si>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</si>
  <si>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</si>
  <si>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</si>
  <si>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</si>
  <si>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</si>
  <si>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</si>
  <si>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</si>
  <si>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</si>
  <si>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</si>
  <si>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</si>
  <si>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</si>
  <si>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</si>
  <si>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</si>
  <si>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</si>
  <si>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</si>
  <si>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</si>
  <si>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</si>
  <si>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</si>
  <si>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</si>
  <si>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</si>
  <si>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</si>
  <si>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</si>
  <si>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</si>
  <si>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</si>
  <si>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</si>
  <si>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</si>
  <si>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</si>
  <si>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</si>
  <si>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</si>
  <si>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</si>
  <si>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</si>
  <si>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</si>
  <si>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</si>
  <si>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</si>
  <si>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</si>
  <si>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</si>
  <si>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</si>
  <si>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</si>
  <si>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</si>
  <si>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</si>
  <si>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</si>
  <si>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</si>
  <si>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</si>
  <si>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</si>
  <si>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</si>
  <si>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</si>
  <si>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</si>
  <si>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</si>
  <si>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</si>
  <si>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</si>
  <si>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</si>
  <si>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</si>
  <si>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</si>
  <si>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</si>
  <si>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</si>
  <si>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</si>
  <si>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</si>
  <si>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</si>
  <si>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</si>
  <si>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</si>
  <si>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</si>
  <si>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</si>
  <si>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</si>
  <si>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</si>
  <si>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</si>
  <si>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</si>
  <si>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</si>
  <si>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</si>
  <si>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</si>
  <si>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</si>
  <si>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</si>
  <si>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</si>
  <si>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</si>
  <si>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</si>
  <si>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</si>
  <si>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</si>
  <si>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</si>
  <si>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</si>
  <si>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</si>
  <si>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</si>
  <si>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</si>
  <si>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</si>
  <si>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</si>
  <si>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</si>
  <si>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</si>
  <si>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</si>
  <si>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</si>
  <si>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</si>
  <si>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</si>
  <si>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</si>
  <si>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</si>
  <si>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</si>
  <si>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</si>
  <si>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</si>
  <si>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</si>
  <si>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</si>
  <si>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</si>
  <si>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</si>
  <si>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</si>
  <si>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</si>
  <si>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</si>
  <si>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</si>
  <si>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</si>
  <si>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</si>
  <si>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</si>
  <si>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</si>
  <si>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</si>
  <si>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</si>
  <si>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</si>
  <si>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</si>
  <si>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</si>
  <si>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</si>
  <si>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</si>
  <si>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</si>
  <si>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</si>
  <si>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</si>
  <si>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</si>
  <si>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</si>
  <si>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</si>
  <si>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</si>
  <si>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</si>
  <si>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</si>
  <si>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</si>
  <si>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</si>
  <si>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</si>
  <si>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</si>
  <si>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</si>
  <si>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</si>
  <si>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</si>
  <si>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</si>
  <si>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</si>
  <si>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</si>
  <si>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</si>
  <si>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</si>
  <si>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</si>
  <si>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</si>
  <si>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</si>
  <si>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</si>
  <si>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</si>
  <si>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</si>
  <si>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</si>
  <si>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</si>
  <si>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</si>
  <si>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</si>
  <si>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</si>
  <si>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</si>
  <si>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</si>
  <si>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</si>
  <si>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</si>
  <si>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</si>
  <si>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</si>
  <si>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</si>
  <si>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</si>
  <si>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</si>
  <si>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</si>
  <si>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</si>
  <si>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</si>
  <si>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</si>
  <si>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</si>
  <si>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</si>
  <si>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</si>
  <si>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</si>
  <si>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</si>
  <si>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</si>
  <si>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</si>
  <si>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</si>
  <si>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</si>
  <si>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</si>
  <si>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</si>
  <si>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</si>
  <si>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</si>
  <si>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</si>
  <si>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</si>
  <si>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</si>
  <si>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</si>
  <si>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</si>
  <si>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</si>
  <si>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</si>
  <si>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</si>
  <si>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</si>
  <si>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</si>
  <si>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</si>
  <si>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</si>
  <si>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</si>
  <si>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</si>
  <si>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</si>
  <si>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</si>
  <si>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</si>
  <si>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</si>
  <si>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</si>
  <si>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</si>
  <si>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</si>
  <si>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</si>
  <si>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</si>
  <si>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</si>
  <si>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</si>
  <si>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</si>
  <si>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</si>
  <si>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</si>
  <si>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</si>
  <si>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</si>
  <si>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</si>
  <si>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</si>
  <si>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</si>
  <si>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</si>
  <si>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</si>
  <si>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</si>
  <si>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</si>
  <si>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</si>
  <si>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</si>
  <si>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</si>
  <si>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</si>
  <si>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</si>
  <si>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</si>
  <si>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</si>
  <si>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</si>
  <si>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</si>
  <si>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</si>
  <si>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</si>
  <si>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</si>
  <si>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</si>
  <si>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</si>
  <si>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</si>
  <si>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</si>
  <si>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</si>
  <si>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</si>
  <si>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</si>
  <si>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</si>
  <si>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</si>
  <si>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</si>
  <si>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</si>
  <si>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</si>
  <si>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</si>
  <si>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</si>
  <si>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</si>
  <si>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</si>
  <si>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</si>
  <si>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</si>
  <si>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</si>
  <si>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</si>
  <si>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</si>
  <si>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</si>
  <si>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</si>
  <si>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</si>
  <si>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</si>
  <si>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</si>
  <si>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</si>
  <si>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</si>
  <si>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</si>
  <si>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</si>
  <si>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</si>
  <si>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</si>
  <si>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</si>
  <si>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</si>
  <si>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</si>
  <si>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</si>
  <si>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</si>
  <si>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</si>
  <si>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</si>
  <si>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</si>
  <si>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</si>
  <si>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</si>
  <si>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</si>
  <si>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</si>
  <si>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</si>
  <si>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</si>
  <si>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</si>
  <si>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</si>
  <si>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</si>
  <si>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</si>
  <si>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</si>
  <si>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</si>
  <si>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</si>
  <si>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</si>
  <si>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</si>
  <si>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</si>
  <si>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</si>
  <si>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</si>
  <si>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</si>
  <si>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</si>
  <si>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</si>
  <si>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</si>
  <si>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</si>
  <si>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</si>
  <si>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</si>
  <si>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</si>
  <si>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</si>
  <si>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</si>
  <si>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</si>
  <si>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</si>
  <si>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</si>
  <si>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</si>
  <si>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</si>
  <si>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</si>
  <si>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</si>
  <si>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</si>
  <si>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</si>
  <si>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</si>
  <si>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</si>
  <si>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</si>
  <si>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</si>
  <si>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</si>
  <si>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</si>
  <si>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</si>
  <si>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</si>
  <si>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</si>
  <si>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</si>
  <si>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</si>
  <si>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</si>
  <si>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</si>
  <si>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</si>
  <si>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</si>
  <si>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</si>
  <si>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</si>
  <si>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</si>
  <si>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</si>
  <si>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</si>
  <si>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</si>
  <si>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</si>
  <si>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</si>
  <si>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</si>
  <si>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</si>
  <si>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</si>
  <si>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</si>
  <si>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</si>
  <si>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</si>
  <si>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</si>
  <si>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</si>
  <si>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</si>
  <si>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</si>
  <si>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</si>
  <si>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</si>
  <si>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</si>
  <si>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</si>
  <si>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</si>
  <si>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</si>
  <si>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</si>
  <si>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</si>
  <si>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</si>
  <si>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</si>
  <si>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</si>
  <si>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</si>
  <si>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</si>
  <si>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</si>
  <si>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</si>
  <si>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</si>
  <si>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</si>
  <si>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</si>
  <si>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</si>
  <si>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</si>
  <si>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</si>
  <si>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</si>
  <si>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</si>
  <si>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</si>
  <si>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</si>
  <si>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</si>
  <si>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</si>
  <si>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</si>
  <si>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</si>
  <si>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</si>
  <si>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</si>
  <si>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</si>
  <si>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</si>
  <si>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</si>
  <si>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</si>
  <si>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</si>
  <si>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</si>
  <si>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</si>
  <si>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</si>
  <si>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</si>
  <si>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</si>
  <si>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</si>
  <si>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</si>
  <si>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</si>
  <si>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</si>
  <si>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</si>
  <si>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</si>
  <si>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</si>
  <si>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</si>
  <si>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</si>
  <si>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</si>
  <si>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</si>
  <si>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</si>
  <si>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</si>
  <si>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</si>
  <si>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</si>
  <si>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</si>
  <si>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</si>
  <si>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</si>
  <si>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</si>
  <si>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</si>
  <si>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</si>
  <si>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</si>
  <si>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</si>
  <si>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</si>
  <si>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</si>
  <si>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</si>
  <si>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</si>
  <si>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</si>
  <si>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</si>
  <si>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</si>
  <si>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</si>
  <si>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</si>
  <si>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</si>
  <si>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</si>
  <si>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</si>
  <si>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</si>
  <si>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</si>
  <si>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</si>
  <si>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</si>
  <si>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</si>
  <si>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</si>
  <si>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</si>
  <si>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</si>
  <si>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</si>
  <si>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</si>
  <si>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</si>
  <si>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</si>
  <si>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</si>
  <si>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</si>
  <si>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</si>
  <si>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</si>
  <si>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</si>
  <si>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</si>
  <si>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</si>
  <si>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</si>
  <si>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</si>
  <si>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</si>
  <si>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</si>
  <si>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</si>
  <si>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</si>
  <si>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</si>
  <si>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</si>
  <si>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</si>
  <si>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</si>
  <si>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</si>
  <si>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</si>
  <si>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</si>
  <si>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</si>
  <si>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</si>
  <si>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</si>
  <si>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</si>
  <si>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</si>
  <si>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</si>
  <si>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</si>
  <si>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</si>
  <si>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</si>
  <si>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</si>
  <si>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</si>
  <si>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</si>
  <si>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</si>
  <si>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</si>
  <si>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</si>
  <si>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</si>
  <si>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</si>
  <si>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</si>
  <si>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</si>
  <si>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</si>
  <si>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</si>
  <si>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</si>
  <si>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</si>
  <si>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</si>
  <si>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</si>
  <si>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</si>
  <si>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</si>
  <si>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</si>
  <si>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</si>
  <si>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</si>
  <si>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</si>
  <si>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</si>
  <si>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</si>
  <si>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</si>
  <si>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</si>
  <si>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</si>
  <si>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</si>
  <si>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</si>
  <si>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</si>
  <si>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</si>
  <si>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</si>
  <si>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</si>
  <si>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</si>
  <si>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</si>
  <si>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</si>
  <si>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</si>
  <si>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</si>
  <si>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</si>
  <si>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</si>
  <si>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</si>
  <si>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</si>
  <si>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</si>
  <si>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</si>
  <si>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</si>
  <si>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</si>
  <si>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</si>
  <si>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</si>
  <si>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</si>
  <si>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</si>
  <si>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</si>
  <si>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</si>
  <si>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</si>
  <si>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</si>
  <si>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</si>
  <si>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</si>
  <si>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</si>
  <si>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</si>
  <si>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</si>
  <si>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</si>
  <si>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</si>
  <si>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</si>
  <si>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</si>
  <si>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</si>
  <si>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</si>
  <si>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</si>
  <si>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</si>
  <si>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</si>
  <si>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</si>
  <si>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</si>
  <si>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</si>
  <si>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</si>
  <si>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</si>
  <si>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</si>
  <si>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</si>
  <si>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</si>
  <si>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</si>
  <si>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</si>
  <si>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</si>
  <si>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</si>
  <si>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</si>
  <si>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</si>
  <si>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</si>
  <si>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</si>
  <si>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</si>
  <si>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</si>
  <si>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</si>
  <si>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</si>
  <si>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</si>
  <si>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</si>
  <si>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</si>
  <si>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</si>
  <si>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</si>
  <si>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</si>
  <si>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</si>
  <si>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</si>
  <si>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</si>
  <si>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</si>
  <si>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</si>
  <si>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</si>
  <si>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</si>
  <si>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</si>
  <si>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</si>
  <si>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</si>
  <si>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</si>
  <si>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</si>
  <si>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</si>
  <si>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</si>
  <si>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</si>
  <si>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</si>
  <si>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</si>
  <si>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</si>
  <si>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</si>
  <si>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</si>
  <si>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</si>
  <si>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</si>
  <si>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</si>
  <si>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</si>
  <si>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</si>
  <si>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</si>
  <si>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</si>
  <si>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</si>
  <si>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</si>
  <si>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</si>
  <si>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</si>
  <si>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</si>
  <si>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</si>
  <si>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</si>
  <si>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</si>
  <si>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</si>
  <si>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</si>
  <si>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</si>
  <si>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</si>
  <si>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</si>
  <si>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</si>
  <si>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</si>
  <si>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</si>
  <si>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</si>
  <si>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</si>
  <si>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</si>
  <si>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</si>
  <si>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</si>
  <si>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</si>
  <si>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</si>
  <si>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</si>
  <si>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</si>
  <si>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</si>
  <si>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</si>
  <si>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</si>
  <si>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</si>
  <si>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</si>
  <si>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</si>
  <si>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</si>
  <si>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</si>
  <si>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</si>
  <si>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</si>
  <si>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</si>
  <si>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</si>
  <si>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</si>
  <si>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</si>
  <si>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</si>
  <si>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</si>
  <si>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</si>
  <si>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</si>
  <si>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</si>
  <si>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</si>
  <si>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</si>
  <si>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</si>
  <si>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</si>
  <si>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</si>
  <si>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</si>
  <si>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</si>
  <si>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</si>
  <si>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</si>
  <si>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</si>
  <si>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</si>
  <si>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</si>
  <si>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</si>
  <si>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</si>
  <si>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</si>
  <si>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</si>
  <si>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</si>
  <si>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</si>
  <si>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</si>
  <si>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</si>
  <si>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</si>
  <si>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</si>
  <si>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</si>
  <si>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</si>
  <si>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</si>
  <si>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</si>
  <si>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</si>
  <si>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</si>
  <si>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</si>
  <si>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</si>
  <si>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</si>
  <si>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</si>
  <si>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</si>
  <si>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</si>
  <si>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</si>
  <si>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</si>
  <si>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</si>
  <si>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</si>
  <si>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</si>
  <si>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</si>
  <si>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</si>
  <si>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</si>
  <si>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</si>
  <si>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</si>
  <si>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</si>
  <si>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</si>
  <si>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</si>
  <si>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</si>
  <si>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</si>
  <si>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</si>
  <si>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</si>
  <si>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</si>
  <si>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</si>
  <si>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</si>
  <si>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</si>
  <si>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</si>
  <si>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</si>
  <si>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</si>
  <si>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</si>
  <si>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</si>
  <si>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</si>
  <si>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</si>
  <si>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</si>
  <si>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</si>
  <si>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</si>
  <si>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</si>
  <si>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</si>
  <si>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</si>
  <si>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</si>
  <si>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</si>
  <si>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</si>
  <si>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</si>
  <si>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</si>
  <si>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</si>
  <si>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</si>
  <si>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</si>
  <si>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</si>
  <si>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</si>
  <si>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</si>
  <si>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</si>
  <si>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</si>
  <si>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</si>
  <si>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</si>
  <si>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</si>
  <si>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</si>
  <si>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</si>
  <si>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</si>
  <si>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</si>
  <si>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</si>
  <si>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</si>
  <si>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</si>
  <si>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</si>
  <si>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</si>
  <si>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</si>
  <si>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</si>
  <si>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</si>
  <si>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</si>
  <si>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</si>
  <si>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</si>
  <si>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</si>
  <si>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</si>
  <si>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</si>
  <si>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</si>
  <si>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</si>
  <si>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</si>
  <si>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</si>
  <si>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</si>
  <si>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</si>
  <si>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</si>
  <si>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</si>
  <si>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</si>
  <si>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</si>
  <si>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</si>
  <si>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</si>
  <si>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</si>
  <si>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</si>
  <si>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</si>
  <si>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</si>
  <si>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</si>
  <si>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</si>
  <si>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</si>
  <si>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</si>
  <si>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</si>
  <si>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</si>
  <si>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</si>
  <si>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</si>
  <si>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</si>
  <si>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</si>
  <si>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</si>
  <si>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</si>
  <si>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</si>
  <si>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</si>
  <si>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</si>
  <si>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</si>
  <si>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</si>
  <si>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</si>
  <si>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</si>
  <si>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</si>
  <si>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</si>
  <si>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</si>
  <si>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</si>
  <si>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</si>
  <si>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</si>
  <si>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</si>
  <si>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</si>
  <si>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</si>
  <si>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</si>
  <si>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</si>
  <si>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</si>
  <si>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</si>
  <si>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</si>
  <si>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</si>
  <si>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</si>
  <si>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</si>
  <si>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</si>
  <si>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</si>
  <si>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</si>
  <si>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</si>
  <si>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</si>
  <si>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</si>
  <si>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</si>
  <si>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</si>
  <si>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</si>
  <si>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</si>
  <si>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</si>
  <si>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</si>
  <si>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</si>
  <si>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</si>
  <si>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</si>
  <si>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</si>
  <si>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</si>
  <si>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</si>
  <si>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</si>
  <si>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</si>
  <si>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</si>
  <si>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</si>
  <si>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</si>
  <si>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</si>
  <si>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</si>
  <si>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</si>
  <si>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</si>
  <si>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</si>
  <si>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</si>
  <si>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</si>
  <si>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</si>
  <si>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</si>
  <si>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</si>
  <si>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</si>
  <si>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</si>
  <si>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</si>
  <si>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</si>
  <si>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</si>
  <si>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</si>
  <si>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</si>
  <si>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</si>
  <si>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</si>
  <si>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</si>
  <si>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</si>
  <si>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</si>
  <si>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</si>
  <si>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</si>
  <si>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</si>
  <si>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</si>
  <si>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</si>
  <si>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</si>
  <si>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</si>
  <si>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</si>
  <si>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</si>
  <si>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</si>
  <si>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</si>
  <si>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</si>
  <si>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</si>
  <si>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</si>
  <si>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</si>
  <si>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</si>
  <si>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</si>
  <si>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</si>
  <si>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</si>
  <si>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</si>
  <si>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</si>
  <si>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</si>
  <si>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</si>
  <si>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</si>
  <si>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</si>
  <si>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</si>
  <si>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</si>
  <si>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</si>
  <si>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</si>
  <si>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</si>
  <si>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</si>
  <si>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</si>
  <si>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</si>
  <si>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</si>
  <si>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</si>
  <si>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</si>
  <si>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</si>
  <si>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</si>
  <si>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</si>
  <si>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</si>
  <si>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</si>
  <si>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</si>
  <si>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</si>
  <si>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</si>
  <si>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</si>
  <si>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</si>
  <si>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</si>
  <si>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</si>
  <si>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</si>
  <si>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</si>
  <si>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</si>
  <si>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</si>
  <si>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</si>
  <si>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</si>
  <si>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</si>
  <si>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</si>
  <si>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</si>
  <si>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</si>
  <si>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</si>
  <si>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</si>
  <si>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</si>
  <si>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</si>
  <si>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</si>
  <si>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</si>
  <si>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</si>
  <si>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</si>
  <si>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</si>
  <si>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</si>
  <si>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</si>
  <si>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</si>
  <si>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</si>
  <si>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</si>
  <si>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</si>
  <si>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</si>
  <si>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</si>
  <si>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</si>
  <si>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</si>
  <si>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</si>
  <si>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</si>
  <si>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</si>
  <si>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</si>
  <si>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</si>
  <si>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</si>
  <si>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</si>
  <si>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</si>
  <si>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</si>
  <si>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</si>
  <si>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</si>
  <si>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</si>
  <si>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</si>
  <si>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</si>
  <si>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</si>
  <si>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</si>
  <si>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</si>
  <si>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</si>
  <si>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</si>
  <si>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</si>
  <si>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</si>
  <si>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</si>
  <si>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</si>
  <si>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</si>
  <si>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</si>
  <si>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</si>
  <si>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</si>
  <si>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</si>
  <si>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</si>
  <si>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</si>
  <si>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</si>
  <si>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</si>
  <si>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</si>
  <si>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</si>
  <si>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</si>
  <si>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</si>
  <si>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</si>
  <si>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</si>
  <si>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</si>
  <si>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</si>
  <si>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</si>
  <si>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</si>
  <si>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</si>
  <si>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</si>
  <si>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</si>
  <si>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</si>
  <si>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</si>
  <si>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</si>
  <si>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</si>
  <si>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</si>
  <si>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</si>
  <si>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</si>
  <si>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</si>
  <si>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</si>
  <si>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</si>
  <si>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</si>
  <si>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</si>
  <si>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</si>
  <si>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</si>
  <si>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</si>
  <si>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</si>
  <si>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</si>
  <si>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</si>
  <si>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</si>
  <si>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</si>
  <si>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</si>
  <si>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</si>
  <si>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</si>
  <si>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</si>
  <si>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</si>
  <si>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</si>
  <si>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</si>
  <si>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</si>
  <si>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</si>
  <si>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</si>
  <si>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</si>
  <si>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</si>
  <si>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</si>
  <si>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</si>
  <si>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</si>
  <si>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</si>
  <si>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</si>
  <si>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</si>
  <si>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</si>
  <si>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</si>
  <si>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</si>
  <si>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</si>
  <si>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</si>
  <si>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</si>
  <si>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</si>
  <si>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</si>
  <si>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</si>
  <si>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</si>
  <si>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</si>
  <si>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</si>
  <si>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</si>
  <si>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</si>
  <si>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</si>
  <si>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</si>
  <si>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</si>
  <si>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</si>
  <si>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</si>
  <si>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</si>
  <si>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</si>
  <si>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</si>
  <si>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</si>
  <si>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</si>
  <si>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</si>
  <si>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</si>
  <si>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</si>
  <si>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</si>
  <si>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</si>
  <si>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</si>
  <si>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</si>
  <si>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</si>
  <si>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</si>
  <si>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</si>
  <si>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</si>
  <si>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</si>
  <si>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</si>
  <si>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</si>
  <si>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</si>
  <si>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</si>
  <si>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</si>
  <si>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</si>
  <si>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</si>
  <si>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</si>
  <si>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</si>
  <si>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</si>
  <si>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</si>
  <si>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</si>
  <si>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</si>
  <si>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</si>
  <si>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</si>
  <si>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</si>
  <si>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</si>
  <si>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</si>
  <si>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</si>
  <si>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</si>
  <si>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</si>
  <si>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</si>
  <si>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</si>
  <si>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</si>
  <si>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</si>
  <si>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</si>
  <si>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</si>
  <si>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</si>
  <si>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</si>
  <si>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</si>
  <si>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</si>
  <si>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</si>
  <si>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</si>
  <si>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</si>
  <si>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</si>
  <si>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</si>
  <si>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</si>
  <si>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</si>
  <si>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</si>
  <si>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</si>
  <si>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</si>
  <si>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</si>
  <si>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</si>
  <si>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</si>
  <si>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</si>
  <si>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</si>
  <si>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</si>
  <si>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</si>
  <si>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</si>
  <si>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</si>
  <si>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</si>
  <si>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</si>
  <si>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</si>
  <si>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</si>
  <si>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</si>
  <si>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</si>
  <si>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</si>
  <si>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</si>
  <si>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</si>
  <si>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</si>
  <si>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</si>
  <si>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</si>
  <si>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</si>
  <si>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</si>
  <si>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</si>
  <si>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</si>
  <si>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</si>
  <si>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</si>
  <si>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</si>
  <si>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</si>
  <si>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</si>
  <si>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</si>
  <si>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</si>
  <si>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</si>
  <si>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</si>
  <si>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</si>
  <si>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</si>
  <si>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</si>
  <si>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</si>
  <si>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</si>
  <si>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</si>
  <si>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</si>
  <si>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</si>
  <si>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</si>
  <si>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</si>
  <si>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</si>
  <si>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</si>
  <si>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</si>
  <si>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</si>
  <si>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</si>
  <si>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</si>
  <si>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</si>
  <si>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</si>
  <si>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</si>
  <si>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</si>
  <si>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</si>
  <si>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</si>
  <si>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</si>
  <si>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</si>
  <si>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</si>
  <si>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</si>
  <si>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</si>
  <si>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</si>
  <si>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</si>
  <si>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</si>
  <si>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</si>
  <si>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</si>
  <si>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</si>
  <si>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</si>
  <si>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</si>
  <si>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</si>
  <si>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</si>
  <si>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</si>
  <si>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</si>
  <si>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</si>
  <si>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</si>
  <si>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</si>
  <si>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</si>
  <si>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</si>
  <si>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</si>
  <si>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</si>
  <si>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</si>
  <si>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</si>
  <si>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</si>
  <si>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</si>
  <si>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</si>
  <si>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</si>
  <si>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</si>
  <si>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</si>
  <si>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</si>
  <si>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</si>
  <si>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</si>
  <si>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</si>
  <si>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</si>
  <si>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</si>
  <si>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</si>
  <si>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</si>
  <si>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</si>
  <si>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</si>
  <si>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</si>
  <si>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</si>
  <si>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</si>
  <si>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</si>
  <si>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</si>
  <si>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</si>
  <si>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</si>
  <si>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</si>
  <si>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</si>
  <si>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</si>
  <si>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</si>
  <si>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</si>
  <si>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</si>
  <si>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</si>
  <si>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</si>
  <si>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</si>
  <si>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</si>
  <si>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</si>
  <si>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</si>
  <si>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</si>
  <si>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</si>
  <si>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</si>
  <si>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</si>
  <si>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</si>
  <si>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</si>
  <si>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</si>
  <si>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</si>
  <si>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</si>
  <si>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</si>
  <si>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</si>
  <si>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</si>
  <si>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</si>
  <si>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</si>
  <si>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</si>
  <si>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</si>
  <si>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</si>
  <si>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</si>
  <si>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</si>
  <si>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</si>
  <si>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</si>
  <si>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</si>
  <si>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</si>
  <si>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</si>
  <si>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</si>
  <si>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</si>
  <si>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</si>
  <si>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</si>
  <si>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</si>
  <si>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</si>
  <si>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</si>
  <si>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</si>
  <si>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</si>
  <si>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</si>
  <si>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</si>
  <si>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</si>
  <si>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</si>
  <si>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</si>
  <si>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</si>
  <si>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</si>
  <si>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</si>
  <si>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</si>
  <si>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</si>
  <si>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</si>
  <si>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</si>
  <si>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</si>
  <si>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</si>
  <si>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</si>
  <si>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</si>
  <si>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</si>
  <si>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</si>
  <si>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</si>
  <si>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</si>
  <si>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</si>
  <si>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</si>
  <si>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</si>
  <si>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</si>
  <si>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</si>
  <si>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</si>
  <si>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</si>
  <si>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</si>
  <si>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</si>
  <si>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</si>
  <si>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</si>
  <si>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</si>
  <si>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</si>
  <si>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</si>
  <si>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</si>
  <si>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</si>
  <si>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</si>
  <si>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</si>
  <si>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</si>
  <si>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</si>
  <si>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</si>
  <si>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</si>
  <si>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</si>
  <si>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</si>
  <si>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</si>
  <si>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</si>
  <si>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</si>
  <si>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</si>
  <si>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</si>
  <si>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</si>
  <si>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</si>
  <si>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</si>
  <si>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</si>
  <si>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</si>
  <si>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</si>
  <si>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</si>
  <si>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</si>
  <si>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</si>
  <si>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</si>
  <si>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</si>
  <si>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</si>
  <si>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</si>
  <si>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</si>
  <si>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</si>
  <si>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</si>
  <si>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</si>
  <si>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</si>
  <si>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</si>
  <si>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</si>
  <si>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</si>
  <si>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</si>
  <si>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</si>
  <si>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</si>
  <si>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</si>
  <si>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</si>
  <si>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</si>
  <si>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</si>
  <si>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</si>
  <si>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</si>
  <si>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</si>
  <si>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</si>
  <si>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</si>
  <si>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</si>
  <si>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</si>
  <si>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</si>
  <si>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</si>
  <si>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</si>
  <si>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</si>
  <si>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</si>
  <si>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</si>
  <si>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</si>
  <si>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</si>
  <si>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</si>
  <si>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</si>
  <si>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</si>
  <si>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</si>
  <si>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</si>
  <si>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</si>
  <si>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</si>
  <si>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</si>
  <si>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</si>
  <si>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</si>
  <si>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</si>
  <si>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</si>
  <si>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</si>
  <si>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</si>
  <si>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</si>
  <si>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</si>
  <si>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</si>
  <si>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</si>
  <si>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</si>
  <si>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</si>
  <si>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</si>
  <si>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</si>
  <si>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</si>
  <si>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</si>
  <si>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</si>
  <si>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</si>
  <si>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</si>
  <si>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</si>
  <si>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</si>
  <si>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</si>
  <si>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</si>
  <si>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</si>
  <si>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</si>
  <si>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</si>
  <si>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</si>
  <si>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</si>
  <si>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</si>
  <si>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</si>
  <si>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</si>
  <si>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</si>
  <si>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</si>
  <si>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</si>
  <si>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</si>
  <si>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</si>
  <si>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</si>
  <si>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</si>
  <si>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</si>
  <si>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</si>
  <si>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</si>
  <si>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</si>
  <si>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</si>
  <si>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</si>
  <si>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</si>
  <si>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</si>
  <si>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</si>
  <si>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</si>
  <si>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</si>
  <si>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</si>
  <si>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</si>
  <si>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</si>
  <si>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</si>
  <si>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</si>
  <si>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</si>
  <si>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</si>
  <si>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</si>
  <si>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</si>
  <si>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</si>
  <si>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</si>
  <si>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</si>
  <si>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</si>
  <si>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</si>
  <si>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</si>
  <si>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</si>
  <si>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</si>
  <si>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</si>
  <si>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</si>
  <si>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</si>
  <si>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</si>
  <si>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</si>
  <si>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</si>
  <si>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</si>
  <si>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</si>
  <si>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</si>
  <si>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</si>
  <si>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</si>
  <si>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</si>
  <si>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</si>
  <si>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</si>
  <si>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</si>
  <si>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</si>
  <si>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</si>
  <si>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</si>
  <si>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</si>
  <si>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</si>
  <si>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</si>
  <si>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</si>
  <si>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</si>
  <si>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</si>
  <si>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</si>
  <si>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</si>
  <si>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</si>
  <si>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</si>
  <si>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</si>
  <si>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</si>
  <si>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</si>
  <si>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</si>
  <si>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</si>
  <si>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</si>
  <si>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</si>
  <si>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</si>
  <si>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</si>
  <si>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</si>
  <si>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</si>
  <si>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</si>
  <si>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</si>
  <si>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</si>
  <si>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</si>
  <si>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</si>
  <si>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</si>
  <si>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</si>
  <si>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</si>
  <si>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</si>
  <si>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</si>
  <si>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</si>
  <si>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</si>
  <si>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</si>
  <si>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</si>
  <si>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</si>
  <si>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</si>
  <si>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</si>
  <si>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</si>
  <si>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</si>
  <si>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</si>
  <si>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</si>
  <si>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</si>
  <si>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</si>
  <si>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</si>
  <si>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</si>
  <si>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</si>
  <si>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</si>
  <si>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</si>
  <si>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</si>
  <si>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</si>
  <si>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</si>
  <si>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</si>
  <si>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</si>
  <si>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</si>
  <si>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</si>
  <si>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</si>
  <si>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</si>
  <si>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</si>
  <si>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</si>
  <si>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</si>
  <si>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</si>
  <si>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</si>
  <si>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</si>
  <si>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</si>
  <si>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</si>
  <si>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</si>
  <si>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</si>
  <si>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</si>
  <si>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</si>
  <si>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</si>
  <si>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</si>
  <si>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</si>
  <si>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</si>
  <si>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</si>
  <si>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</si>
  <si>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</si>
  <si>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</si>
  <si>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</si>
  <si>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</si>
  <si>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</si>
  <si>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</si>
  <si>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</si>
  <si>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</si>
  <si>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</si>
  <si>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</si>
  <si>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</si>
  <si>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</si>
  <si>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</si>
  <si>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</si>
  <si>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</si>
  <si>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</si>
  <si>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</si>
  <si>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</si>
  <si>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</si>
  <si>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</si>
  <si>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</si>
  <si>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</si>
  <si>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</si>
  <si>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</si>
  <si>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</si>
  <si>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</si>
  <si>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</si>
  <si>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</si>
  <si>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</si>
  <si>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</si>
  <si>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</si>
  <si>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</si>
  <si>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</si>
  <si>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</si>
  <si>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</si>
  <si>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</si>
  <si>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</si>
  <si>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</si>
  <si>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</si>
  <si>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</si>
  <si>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</si>
  <si>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</si>
  <si>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</si>
  <si>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</si>
  <si>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</si>
  <si>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</si>
  <si>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</si>
  <si>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</si>
  <si>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</si>
  <si>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</si>
  <si>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</si>
  <si>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</si>
  <si>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</si>
  <si>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</si>
  <si>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</si>
  <si>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</si>
  <si>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</si>
  <si>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</si>
  <si>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</si>
  <si>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</si>
  <si>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</si>
  <si>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</si>
  <si>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</si>
  <si>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</si>
  <si>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</si>
  <si>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</si>
  <si>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</si>
  <si>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</si>
  <si>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</si>
  <si>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</si>
  <si>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</si>
  <si>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</si>
  <si>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</si>
  <si>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</si>
  <si>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</si>
  <si>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</si>
  <si>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</si>
  <si>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</si>
  <si>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</si>
  <si>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</si>
  <si>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</si>
  <si>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</si>
  <si>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</si>
  <si>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</si>
  <si>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</si>
  <si>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</si>
  <si>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</si>
  <si>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</si>
  <si>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</si>
  <si>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</si>
  <si>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</si>
  <si>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</si>
  <si>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</si>
  <si>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</si>
  <si>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</si>
  <si>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</si>
  <si>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</si>
  <si>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</si>
  <si>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</si>
  <si>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</si>
  <si>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</si>
  <si>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</si>
  <si>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</si>
  <si>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</si>
  <si>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</si>
  <si>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</si>
  <si>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</si>
  <si>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</si>
  <si>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</si>
  <si>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</si>
  <si>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</si>
  <si>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</si>
  <si>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</si>
  <si>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</si>
  <si>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</si>
  <si>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</si>
  <si>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</si>
  <si>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</si>
  <si>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</si>
  <si>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</si>
  <si>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</si>
  <si>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</si>
  <si>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</si>
  <si>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</si>
  <si>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</si>
  <si>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</si>
  <si>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</si>
  <si>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</si>
  <si>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</si>
  <si>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</si>
  <si>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</si>
  <si>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</si>
  <si>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</si>
  <si>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</si>
  <si>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</si>
  <si>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</si>
  <si>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</si>
  <si>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</si>
  <si>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</si>
  <si>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</si>
  <si>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</si>
  <si>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</si>
  <si>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</si>
  <si>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</si>
  <si>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</si>
  <si>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</si>
  <si>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</si>
  <si>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</si>
  <si>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</si>
  <si>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</si>
  <si>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</si>
  <si>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</si>
  <si>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</si>
  <si>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</si>
  <si>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</si>
  <si>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</si>
  <si>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</si>
  <si>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</si>
  <si>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</si>
  <si>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</si>
  <si>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</si>
  <si>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</si>
  <si>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</si>
  <si>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</si>
  <si>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</si>
  <si>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</si>
  <si>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</si>
  <si>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</si>
  <si>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</si>
  <si>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</si>
  <si>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</si>
  <si>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</si>
  <si>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</si>
  <si>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</si>
  <si>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</si>
  <si>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</si>
  <si>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</si>
  <si>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</si>
  <si>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</si>
  <si>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</si>
  <si>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</si>
  <si>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</si>
  <si>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</si>
  <si>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</si>
  <si>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</si>
  <si>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</si>
  <si>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</si>
  <si>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</si>
  <si>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</si>
  <si>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</si>
  <si>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</si>
  <si>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</si>
  <si>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</si>
  <si>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</si>
  <si>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</si>
  <si>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</si>
  <si>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</si>
  <si>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</si>
  <si>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</si>
  <si>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</si>
  <si>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</si>
  <si>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</si>
  <si>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</si>
  <si>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</si>
  <si>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</si>
  <si>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</si>
  <si>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</si>
  <si>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</si>
  <si>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</si>
  <si>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</si>
  <si>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</si>
  <si>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</si>
  <si>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</si>
  <si>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</si>
  <si>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</si>
  <si>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</si>
  <si>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</si>
  <si>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</si>
  <si>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</si>
  <si>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</si>
  <si>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</si>
  <si>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</si>
  <si>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</si>
  <si>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</si>
  <si>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</si>
  <si>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</si>
  <si>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</si>
  <si>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</si>
  <si>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</si>
  <si>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</si>
  <si>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</si>
  <si>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</si>
  <si>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</si>
  <si>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</si>
  <si>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</si>
  <si>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</si>
  <si>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</si>
  <si>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</si>
  <si>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</si>
  <si>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</si>
  <si>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</si>
  <si>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</si>
  <si>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</si>
  <si>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</si>
  <si>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</si>
  <si>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</si>
  <si>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</si>
  <si>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</si>
  <si>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</si>
  <si>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</si>
  <si>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</si>
  <si>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</si>
  <si>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</si>
  <si>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</si>
  <si>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</si>
  <si>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</si>
  <si>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</si>
  <si>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</si>
  <si>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</si>
  <si>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</si>
  <si>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</si>
  <si>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</si>
  <si>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</si>
  <si>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</si>
  <si>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</si>
  <si>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</si>
  <si>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</si>
  <si>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</si>
  <si>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</si>
  <si>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</si>
  <si>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</si>
  <si>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</si>
  <si>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</si>
  <si>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</si>
  <si>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</si>
  <si>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</si>
  <si>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</si>
  <si>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</si>
  <si>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</si>
  <si>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</si>
  <si>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</si>
  <si>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</si>
  <si>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</si>
  <si>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</si>
  <si>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</si>
  <si>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</si>
  <si>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</si>
  <si>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</si>
  <si>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</si>
  <si>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</si>
  <si>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</si>
  <si>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</si>
  <si>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</si>
  <si>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</si>
  <si>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</si>
  <si>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</si>
  <si>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</si>
  <si>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</si>
  <si>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</si>
  <si>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</si>
  <si>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</si>
  <si>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</si>
  <si>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</si>
  <si>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</si>
  <si>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</si>
  <si>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</si>
  <si>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</si>
  <si>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</si>
  <si>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</si>
  <si>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</si>
  <si>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</si>
  <si>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</si>
  <si>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</si>
  <si>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</si>
  <si>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</si>
  <si>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</si>
  <si>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</si>
  <si>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</si>
  <si>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</si>
  <si>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</si>
  <si>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</si>
  <si>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</si>
  <si>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</si>
  <si>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</si>
  <si>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</si>
  <si>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</si>
  <si>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</si>
  <si>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</si>
  <si>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</si>
  <si>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</si>
  <si>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</si>
  <si>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</si>
  <si>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</si>
  <si>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</si>
  <si>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</si>
  <si>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</si>
  <si>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</si>
  <si>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</si>
  <si>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</si>
  <si>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</si>
  <si>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</si>
  <si>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</si>
  <si>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</si>
  <si>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</si>
  <si>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</si>
  <si>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</si>
  <si>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</si>
  <si>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</si>
  <si>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</si>
  <si>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</si>
  <si>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</si>
  <si>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</si>
  <si>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</si>
  <si>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</si>
  <si>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</si>
  <si>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</si>
  <si>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</si>
  <si>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</si>
  <si>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</si>
  <si>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</si>
  <si>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</si>
  <si>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</si>
  <si>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</si>
  <si>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</si>
  <si>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</si>
  <si>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</si>
  <si>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</si>
  <si>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</si>
  <si>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</si>
  <si>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</si>
  <si>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</si>
  <si>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</si>
  <si>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</si>
  <si>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</si>
  <si>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</si>
  <si>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</si>
  <si>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</si>
  <si>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</si>
  <si>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</si>
  <si>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</si>
  <si>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</si>
  <si>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</si>
  <si>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</si>
  <si>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</si>
  <si>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</si>
  <si>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</si>
  <si>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</si>
  <si>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</si>
  <si>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</si>
  <si>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</si>
  <si>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</si>
  <si>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</si>
  <si>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</si>
  <si>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</si>
  <si>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</si>
  <si>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</si>
  <si>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</si>
  <si>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</si>
  <si>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</si>
  <si>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</si>
  <si>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</si>
  <si>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</si>
  <si>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</si>
  <si>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</si>
  <si>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</si>
  <si>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</si>
  <si>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</si>
  <si>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</si>
  <si>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</si>
  <si>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</si>
  <si>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</si>
  <si>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</si>
  <si>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</si>
  <si>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</si>
  <si>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</si>
  <si>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</si>
  <si>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</si>
  <si>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</si>
  <si>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</si>
  <si>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</si>
  <si>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</si>
  <si>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</si>
  <si>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</si>
  <si>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</si>
  <si>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</si>
  <si>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</si>
  <si>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</si>
  <si>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</si>
  <si>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</si>
  <si>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</si>
  <si>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</si>
  <si>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</si>
  <si>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</si>
  <si>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</si>
  <si>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</si>
  <si>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</si>
  <si>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</si>
  <si>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</si>
  <si>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</si>
  <si>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</si>
  <si>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</si>
  <si>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</si>
  <si>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</si>
  <si>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</si>
  <si>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</si>
  <si>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</si>
  <si>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</si>
  <si>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</si>
  <si>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</si>
  <si>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</si>
  <si>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</si>
  <si>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</si>
  <si>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</si>
  <si>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</si>
  <si>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</si>
  <si>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</si>
  <si>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</si>
  <si>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</si>
  <si>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</si>
  <si>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</si>
  <si>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</si>
  <si>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</si>
  <si>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</si>
  <si>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</si>
  <si>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</si>
  <si>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</si>
  <si>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</si>
  <si>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</si>
  <si>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</si>
  <si>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</si>
  <si>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</si>
  <si>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</si>
  <si>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</si>
  <si>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</si>
  <si>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</si>
  <si>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</si>
  <si>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</si>
  <si>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</si>
  <si>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</si>
  <si>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</si>
  <si>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</si>
  <si>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</si>
  <si>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</si>
  <si>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</si>
  <si>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</si>
  <si>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</si>
  <si>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</si>
  <si>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</si>
  <si>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</si>
  <si>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</si>
  <si>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</si>
  <si>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</si>
  <si>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</si>
  <si>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</si>
  <si>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</si>
  <si>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</si>
  <si>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</si>
  <si>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</si>
  <si>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</si>
  <si>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</si>
  <si>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</si>
  <si>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</si>
  <si>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</si>
  <si>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</si>
  <si>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</si>
  <si>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</si>
  <si>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</si>
  <si>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</si>
  <si>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</si>
  <si>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</si>
  <si>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</si>
  <si>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</si>
  <si>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</si>
  <si>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</si>
  <si>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</si>
  <si>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</si>
  <si>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</si>
  <si>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</si>
  <si>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</si>
  <si>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</si>
  <si>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</si>
  <si>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</si>
  <si>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</si>
  <si>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</si>
  <si>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</si>
  <si>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</si>
  <si>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</si>
  <si>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</si>
  <si>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</si>
  <si>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</si>
  <si>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</si>
  <si>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</si>
  <si>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</si>
  <si>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</si>
  <si>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</si>
  <si>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</si>
  <si>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</si>
  <si>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</si>
  <si>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</si>
  <si>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</si>
  <si>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</si>
  <si>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</si>
  <si>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</si>
  <si>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</si>
  <si>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</si>
  <si>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</si>
  <si>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</si>
  <si>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</si>
  <si>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</si>
  <si>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</si>
  <si>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</si>
  <si>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</si>
  <si>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</si>
  <si>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</si>
  <si>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</si>
  <si>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</si>
  <si>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</si>
  <si>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</si>
  <si>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</si>
  <si>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</si>
  <si>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</si>
  <si>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</si>
  <si>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</si>
  <si>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</si>
  <si>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</si>
  <si>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</si>
  <si>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</si>
  <si>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</si>
  <si>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</si>
  <si>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</si>
  <si>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</si>
  <si>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</si>
  <si>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</si>
  <si>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</si>
  <si>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</si>
  <si>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</si>
  <si>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</si>
  <si>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</si>
  <si>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</si>
  <si>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</si>
  <si>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</si>
  <si>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</si>
  <si>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</si>
  <si>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</si>
  <si>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</si>
  <si>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</si>
  <si>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</si>
  <si>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</si>
  <si>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</si>
  <si>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</si>
  <si>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</si>
  <si>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</si>
  <si>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</si>
  <si>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</si>
  <si>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</si>
  <si>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</si>
  <si>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</si>
  <si>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</si>
  <si>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</si>
  <si>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</si>
  <si>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</si>
  <si>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</si>
  <si>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</si>
  <si>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</si>
  <si>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</si>
  <si>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</si>
  <si>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</si>
  <si>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</si>
  <si>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</si>
  <si>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</si>
  <si>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</si>
  <si>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</si>
  <si>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</si>
  <si>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</si>
  <si>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</si>
  <si>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</si>
  <si>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</si>
  <si>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</si>
  <si>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</si>
  <si>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</si>
  <si>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</si>
  <si>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</si>
  <si>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</si>
  <si>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</si>
  <si>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</si>
  <si>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</si>
  <si>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</si>
  <si>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</si>
  <si>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</si>
  <si>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</si>
  <si>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</si>
  <si>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</si>
  <si>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</si>
  <si>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</si>
  <si>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</si>
  <si>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</si>
  <si>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</si>
  <si>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</si>
  <si>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</si>
  <si>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</si>
  <si>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</si>
  <si>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</si>
  <si>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</si>
  <si>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</si>
  <si>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</si>
  <si>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</si>
  <si>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</si>
  <si>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</si>
  <si>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</si>
  <si>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</si>
  <si>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</si>
  <si>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</si>
  <si>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</si>
  <si>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</si>
  <si>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</si>
  <si>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</si>
  <si>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</si>
  <si>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</si>
  <si>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</si>
  <si>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</si>
  <si>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</si>
  <si>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</si>
  <si>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</si>
  <si>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</si>
  <si>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</si>
  <si>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</si>
  <si>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</si>
  <si>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</si>
  <si>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</si>
  <si>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</si>
  <si>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</si>
  <si>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</si>
  <si>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</si>
  <si>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</si>
  <si>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</si>
  <si>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</si>
  <si>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</si>
  <si>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</si>
  <si>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</si>
  <si>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</si>
  <si>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</si>
  <si>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</si>
  <si>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</si>
  <si>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</si>
  <si>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</si>
  <si>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</si>
  <si>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</si>
  <si>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</si>
  <si>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</si>
  <si>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</si>
  <si>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</si>
  <si>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</si>
  <si>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</si>
  <si>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</si>
  <si>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</si>
  <si>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</si>
  <si>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</si>
  <si>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</si>
  <si>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</si>
  <si>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</si>
  <si>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</si>
  <si>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</si>
  <si>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</si>
  <si>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</si>
  <si>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</si>
  <si>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</si>
  <si>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</si>
  <si>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</si>
  <si>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</si>
  <si>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</si>
  <si>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</si>
  <si>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</si>
  <si>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</si>
  <si>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</si>
  <si>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</si>
  <si>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</si>
  <si>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</si>
  <si>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</si>
  <si>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</si>
  <si>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</si>
  <si>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</si>
  <si>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</si>
  <si>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</si>
  <si>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</si>
  <si>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</si>
  <si>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</si>
  <si>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</si>
  <si>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</si>
  <si>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</si>
  <si>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</si>
  <si>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</si>
  <si>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</si>
  <si>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</si>
  <si>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</si>
  <si>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</si>
  <si>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</si>
  <si>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</si>
  <si>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</si>
  <si>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</si>
  <si>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</si>
  <si>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</si>
  <si>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</si>
  <si>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</si>
  <si>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</si>
  <si>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</si>
  <si>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</si>
  <si>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</si>
  <si>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</si>
  <si>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</si>
  <si>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</si>
  <si>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</si>
  <si>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</si>
  <si>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</si>
  <si>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</si>
  <si>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</si>
  <si>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</si>
  <si>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</si>
  <si>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</si>
  <si>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</si>
  <si>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</si>
  <si>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</si>
  <si>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</si>
  <si>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</si>
  <si>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</si>
  <si>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</si>
  <si>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</si>
  <si>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</si>
  <si>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</si>
  <si>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</si>
  <si>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</si>
  <si>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</si>
  <si>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</si>
  <si>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</si>
  <si>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</si>
  <si>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</si>
  <si>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</si>
  <si>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</si>
  <si>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</si>
  <si>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</si>
  <si>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</si>
  <si>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</si>
  <si>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</si>
  <si>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</si>
  <si>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</si>
  <si>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</si>
  <si>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</si>
  <si>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</si>
  <si>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</si>
  <si>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</si>
  <si>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</si>
  <si>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</si>
  <si>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</si>
  <si>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</si>
  <si>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</si>
  <si>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</si>
  <si>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</si>
  <si>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</si>
  <si>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</si>
  <si>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</si>
  <si>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</si>
  <si>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</si>
  <si>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</si>
  <si>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</si>
  <si>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</si>
  <si>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</si>
  <si>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</si>
  <si>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</si>
  <si>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</si>
  <si>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</si>
  <si>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</si>
  <si>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</si>
  <si>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</si>
  <si>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</si>
  <si>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</si>
  <si>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</si>
  <si>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</si>
  <si>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</si>
  <si>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</si>
  <si>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</si>
  <si>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</si>
  <si>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</si>
  <si>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</si>
  <si>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</si>
  <si>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</si>
  <si>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</si>
  <si>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</si>
  <si>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</si>
  <si>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</si>
  <si>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</si>
  <si>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</si>
  <si>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</si>
  <si>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</si>
  <si>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</si>
  <si>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</si>
  <si>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</si>
  <si>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</si>
  <si>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</si>
  <si>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</si>
  <si>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</si>
  <si>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</si>
  <si>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</si>
  <si>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</si>
  <si>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</si>
  <si>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</si>
  <si>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</si>
  <si>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</si>
  <si>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</si>
  <si>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</si>
  <si>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</si>
  <si>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</si>
  <si>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</si>
  <si>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</si>
  <si>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</si>
  <si>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</si>
  <si>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</si>
  <si>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</si>
  <si>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</si>
  <si>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</si>
  <si>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</si>
  <si>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</si>
  <si>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</si>
  <si>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</si>
  <si>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</si>
  <si>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</si>
  <si>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</si>
  <si>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</si>
  <si>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</si>
  <si>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</si>
  <si>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</si>
  <si>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</si>
  <si>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</si>
  <si>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</si>
  <si>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</si>
  <si>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</si>
  <si>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</si>
  <si>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</si>
  <si>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</si>
  <si>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</si>
  <si>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</si>
  <si>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</si>
  <si>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</si>
  <si>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</si>
  <si>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</si>
  <si>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</si>
  <si>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</si>
  <si>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</si>
  <si>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</si>
  <si>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</si>
  <si>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</si>
  <si>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</si>
  <si>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</si>
  <si>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</si>
  <si>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</si>
  <si>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</si>
  <si>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</si>
  <si>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</si>
  <si>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</si>
  <si>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</si>
  <si>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</si>
  <si>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</si>
  <si>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</si>
  <si>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</si>
  <si>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</si>
  <si>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</si>
  <si>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</si>
  <si>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</si>
  <si>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</si>
  <si>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</si>
  <si>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</si>
  <si>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</si>
  <si>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</si>
  <si>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</si>
  <si>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</si>
  <si>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</si>
  <si>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</si>
  <si>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</si>
  <si>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</si>
  <si>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</si>
  <si>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</si>
  <si>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</si>
  <si>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</si>
  <si>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</si>
  <si>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</si>
  <si>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</si>
  <si>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</si>
  <si>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</si>
  <si>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</si>
  <si>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</si>
  <si>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</si>
  <si>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</si>
  <si>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</si>
  <si>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</si>
  <si>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</si>
  <si>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</si>
  <si>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</si>
  <si>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</si>
  <si>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</si>
  <si>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</si>
  <si>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</si>
  <si>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</si>
  <si>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</si>
  <si>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</si>
  <si>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</si>
  <si>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</si>
  <si>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</si>
  <si>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</si>
  <si>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</si>
  <si>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</si>
  <si>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</si>
  <si>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</si>
  <si>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</si>
  <si>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</si>
  <si>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</si>
  <si>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</si>
  <si>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</si>
  <si>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</si>
  <si>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</si>
  <si>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</si>
  <si>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</si>
  <si>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</si>
  <si>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</si>
  <si>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</si>
  <si>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</si>
  <si>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</si>
  <si>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</si>
  <si>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</si>
  <si>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</si>
  <si>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</si>
  <si>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</si>
  <si>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</si>
  <si>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</si>
  <si>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</si>
  <si>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</si>
  <si>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</si>
  <si>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</si>
  <si>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</si>
  <si>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</si>
  <si>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</si>
  <si>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</si>
  <si>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</si>
  <si>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</si>
  <si>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</si>
  <si>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</si>
  <si>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</si>
  <si>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</si>
  <si>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</si>
  <si>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</si>
  <si>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</si>
  <si>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</si>
  <si>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</si>
  <si>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</si>
  <si>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</si>
  <si>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</si>
  <si>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</si>
  <si>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</si>
  <si>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</si>
  <si>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</si>
  <si>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</si>
  <si>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</si>
  <si>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</si>
  <si>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</si>
  <si>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</si>
  <si>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</si>
  <si>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</si>
  <si>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</si>
  <si>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</si>
  <si>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</si>
  <si>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</si>
  <si>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</si>
  <si>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</si>
  <si>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</si>
  <si>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</si>
  <si>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</si>
  <si>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</si>
  <si>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</si>
  <si>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</si>
  <si>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</si>
  <si>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</si>
  <si>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</si>
  <si>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</si>
  <si>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</si>
  <si>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</si>
  <si>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</si>
  <si>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</si>
  <si>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</si>
  <si>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</si>
  <si>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</si>
  <si>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</si>
  <si>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</si>
  <si>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</si>
  <si>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</si>
  <si>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</si>
  <si>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</si>
  <si>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</si>
  <si>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</si>
  <si>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</si>
  <si>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</si>
  <si>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</si>
  <si>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</si>
  <si>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</si>
  <si>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</si>
  <si>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</si>
  <si>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</si>
  <si>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</si>
  <si>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</si>
  <si>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</si>
  <si>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</si>
  <si>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</si>
  <si>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</si>
  <si>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</si>
  <si>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</si>
  <si>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</si>
  <si>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</si>
  <si>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</si>
  <si>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</si>
  <si>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</si>
  <si>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</si>
  <si>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</si>
  <si>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</si>
  <si>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</si>
  <si>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</si>
  <si>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</si>
  <si>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</si>
  <si>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</si>
  <si>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</si>
  <si>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</si>
  <si>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</si>
  <si>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</si>
  <si>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</si>
  <si>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</si>
  <si>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</si>
  <si>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</si>
  <si>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</si>
  <si>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</si>
  <si>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</si>
  <si>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</si>
  <si>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</si>
  <si>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</si>
  <si>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</si>
  <si>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</si>
  <si>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</si>
  <si>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</si>
  <si>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</si>
  <si>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</si>
  <si>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</si>
  <si>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</si>
  <si>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</si>
  <si>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</si>
  <si>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</si>
  <si>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</si>
  <si>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</si>
  <si>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</si>
  <si>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</si>
  <si>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</si>
  <si>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</si>
  <si>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</si>
  <si>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</si>
  <si>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</si>
  <si>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</si>
  <si>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</si>
  <si>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</si>
  <si>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</si>
  <si>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</si>
  <si>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</si>
  <si>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</si>
  <si>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</si>
  <si>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</si>
  <si>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</si>
  <si>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</si>
  <si>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</si>
  <si>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</si>
  <si>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</si>
  <si>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</si>
  <si>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</si>
  <si>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</si>
  <si>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</si>
  <si>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</si>
  <si>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</si>
  <si>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</si>
  <si>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</si>
  <si>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</si>
  <si>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</si>
  <si>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</si>
  <si>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</si>
  <si>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</si>
  <si>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</si>
  <si>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</si>
  <si>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</si>
  <si>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</si>
  <si>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</si>
  <si>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</si>
  <si>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</si>
  <si>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</si>
  <si>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</si>
  <si>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</si>
  <si>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</si>
  <si>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</si>
  <si>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</si>
  <si>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</si>
  <si>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</si>
  <si>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</si>
  <si>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</si>
  <si>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</si>
  <si>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</si>
  <si>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</si>
  <si>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</si>
  <si>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</si>
  <si>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</si>
  <si>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</si>
  <si>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</si>
  <si>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</si>
  <si>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</si>
  <si>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</si>
  <si>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</si>
  <si>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</si>
  <si>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</si>
  <si>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</si>
  <si>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</si>
  <si>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</si>
  <si>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</si>
  <si>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</si>
  <si>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</si>
  <si>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</si>
  <si>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</si>
  <si>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</si>
  <si>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</si>
  <si>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</si>
  <si>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</si>
  <si>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</si>
  <si>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</si>
  <si>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</si>
  <si>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</si>
  <si>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</si>
  <si>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</si>
  <si>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</si>
  <si>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</si>
  <si>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</si>
  <si>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</si>
  <si>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</si>
  <si>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</si>
  <si>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</si>
  <si>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</si>
  <si>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</si>
  <si>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</si>
  <si>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</si>
  <si>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</si>
  <si>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</si>
  <si>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</si>
  <si>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</si>
  <si>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</si>
  <si>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</si>
  <si>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</si>
  <si>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</si>
  <si>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</si>
  <si>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</si>
  <si>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</si>
  <si>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</si>
  <si>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</si>
  <si>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</si>
  <si>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</si>
  <si>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</si>
  <si>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</si>
  <si>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</si>
  <si>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</si>
  <si>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</si>
  <si>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</si>
  <si>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</si>
  <si>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</si>
  <si>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</si>
  <si>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</si>
  <si>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</si>
  <si>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</si>
  <si>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</si>
  <si>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</si>
  <si>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</si>
  <si>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</si>
  <si>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</si>
  <si>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</si>
  <si>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</si>
  <si>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</si>
  <si>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</si>
  <si>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</si>
  <si>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</si>
  <si>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</si>
  <si>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</si>
  <si>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</si>
  <si>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</si>
  <si>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</si>
  <si>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</si>
  <si>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</si>
  <si>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</si>
  <si>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</si>
  <si>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</si>
  <si>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</si>
  <si>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</si>
  <si>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</si>
  <si>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</si>
  <si>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</si>
  <si>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</si>
  <si>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</si>
  <si>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</si>
  <si>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</si>
  <si>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</si>
  <si>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</si>
  <si>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</si>
  <si>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</si>
  <si>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</si>
  <si>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</si>
  <si>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</si>
  <si>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</si>
  <si>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</si>
  <si>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</si>
  <si>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</si>
  <si>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</si>
  <si>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</si>
  <si>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</si>
  <si>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</si>
  <si>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</si>
  <si>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</si>
  <si>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</si>
  <si>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</si>
  <si>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</si>
  <si>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</si>
  <si>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</si>
  <si>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</si>
  <si>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</si>
  <si>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</si>
  <si>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</si>
  <si>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</si>
  <si>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</si>
  <si>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</si>
  <si>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</si>
  <si>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</si>
  <si>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</si>
  <si>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</si>
  <si>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</si>
  <si>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</si>
  <si>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</si>
  <si>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</si>
  <si>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</si>
  <si>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</si>
  <si>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</si>
  <si>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</si>
  <si>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</si>
  <si>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</si>
  <si>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</si>
  <si>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</si>
  <si>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</si>
  <si>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</si>
  <si>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</si>
  <si>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</si>
  <si>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</si>
  <si>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</si>
  <si>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</si>
  <si>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</si>
  <si>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</si>
  <si>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</si>
  <si>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</si>
  <si>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</si>
  <si>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</si>
  <si>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</si>
  <si>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</si>
  <si>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</si>
  <si>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</si>
  <si>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</si>
  <si>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</si>
  <si>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</si>
  <si>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</si>
  <si>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</si>
  <si>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</si>
  <si>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</si>
  <si>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</si>
  <si>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</si>
  <si>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</si>
  <si>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</si>
  <si>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</si>
  <si>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</si>
  <si>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</si>
  <si>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</si>
  <si>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</si>
  <si>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</si>
  <si>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</si>
  <si>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</si>
  <si>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</si>
  <si>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</si>
  <si>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</si>
  <si>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</si>
  <si>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</si>
  <si>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</si>
  <si>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</si>
  <si>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</si>
  <si>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</si>
  <si>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</si>
  <si>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</si>
  <si>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</si>
  <si>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</si>
  <si>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</si>
  <si>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</si>
  <si>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</si>
  <si>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</si>
  <si>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</si>
  <si>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</si>
  <si>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</si>
  <si>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</si>
  <si>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</si>
  <si>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</si>
  <si>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</si>
  <si>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</si>
  <si>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</si>
  <si>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</si>
  <si>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</si>
  <si>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</si>
  <si>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</si>
  <si>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</si>
  <si>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</si>
  <si>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</si>
  <si>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</si>
  <si>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</si>
  <si>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</si>
  <si>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</si>
  <si>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</si>
  <si>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</si>
  <si>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</si>
  <si>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</si>
  <si>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</si>
  <si>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</si>
  <si>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</si>
  <si>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</si>
  <si>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</si>
  <si>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</si>
  <si>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</si>
  <si>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</si>
  <si>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</si>
  <si>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</si>
  <si>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</si>
  <si>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</si>
  <si>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</si>
  <si>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</si>
  <si>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</si>
  <si>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</si>
  <si>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</si>
  <si>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</si>
  <si>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</si>
  <si>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</si>
  <si>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</si>
  <si>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</si>
  <si>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</si>
  <si>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</si>
  <si>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</si>
  <si>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</si>
  <si>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</si>
  <si>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</si>
  <si>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</si>
  <si>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</si>
  <si>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</si>
  <si>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</si>
  <si>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</si>
  <si>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</si>
  <si>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</si>
  <si>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</si>
  <si>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</si>
  <si>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</si>
  <si>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</si>
  <si>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</si>
  <si>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</si>
  <si>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</si>
  <si>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</si>
  <si>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</si>
  <si>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</si>
  <si>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</si>
  <si>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</si>
  <si>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</si>
  <si>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</si>
  <si>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</si>
  <si>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</si>
  <si>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</si>
  <si>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</si>
  <si>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</si>
  <si>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</si>
  <si>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</si>
  <si>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</si>
  <si>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</si>
  <si>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</si>
  <si>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</si>
  <si>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</si>
  <si>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</si>
  <si>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</si>
  <si>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</si>
  <si>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</si>
  <si>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</si>
  <si>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</si>
  <si>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</si>
  <si>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</si>
  <si>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</si>
  <si>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</si>
  <si>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</si>
  <si>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</si>
  <si>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</si>
  <si>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</si>
  <si>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</si>
  <si>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</si>
  <si>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</si>
  <si>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</si>
  <si>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</si>
  <si>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</si>
  <si>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</si>
  <si>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</si>
  <si>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</si>
  <si>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</si>
  <si>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</si>
  <si>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</si>
  <si>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</si>
  <si>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</si>
  <si>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</si>
  <si>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</si>
  <si>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</si>
  <si>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</si>
  <si>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</si>
  <si>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</si>
  <si>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</si>
  <si>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</si>
  <si>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</si>
  <si>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</si>
  <si>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</si>
  <si>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</si>
  <si>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</si>
  <si>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</si>
  <si>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</si>
  <si>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</si>
  <si>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</si>
  <si>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</si>
  <si>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</si>
  <si>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</si>
  <si>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</si>
  <si>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</si>
  <si>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</si>
  <si>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</si>
  <si>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</si>
  <si>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</si>
  <si>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</si>
  <si>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</si>
  <si>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</si>
  <si>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</si>
  <si>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</si>
  <si>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</si>
  <si>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</si>
  <si>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</si>
  <si>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</si>
  <si>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</si>
  <si>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</si>
  <si>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</si>
  <si>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</si>
  <si>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</si>
  <si>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</si>
  <si>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</si>
  <si>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</si>
  <si>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</si>
  <si>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</si>
  <si>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</si>
  <si>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</si>
  <si>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</si>
  <si>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</si>
  <si>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</si>
  <si>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</si>
  <si>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</si>
  <si>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</si>
  <si>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</si>
  <si>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</si>
  <si>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</si>
  <si>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</si>
  <si>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</si>
  <si>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</si>
  <si>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</si>
  <si>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</si>
  <si>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</si>
  <si>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</si>
  <si>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</si>
  <si>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</si>
  <si>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</si>
  <si>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</si>
  <si>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</si>
  <si>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</si>
  <si>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</si>
  <si>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</si>
  <si>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</si>
  <si>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</si>
  <si>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</si>
  <si>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</si>
  <si>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</si>
  <si>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</si>
  <si>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</si>
  <si>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</si>
  <si>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</si>
  <si>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</si>
  <si>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</si>
  <si>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</si>
  <si>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</si>
  <si>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</si>
  <si>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</si>
  <si>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</si>
  <si>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</si>
  <si>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</si>
  <si>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</si>
  <si>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</si>
  <si>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</si>
  <si>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</si>
  <si>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</si>
  <si>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</si>
  <si>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</si>
  <si>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</si>
  <si>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</si>
  <si>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</si>
  <si>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</si>
  <si>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</si>
  <si>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</si>
  <si>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</si>
  <si>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</si>
  <si>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</si>
  <si>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</si>
  <si>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</si>
  <si>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</si>
  <si>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</si>
  <si>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</si>
  <si>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</si>
  <si>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</si>
  <si>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</si>
  <si>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</si>
  <si>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</si>
  <si>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</si>
  <si>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</si>
  <si>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</si>
  <si>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</si>
  <si>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</si>
  <si>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</si>
  <si>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</si>
  <si>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</si>
  <si>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</si>
  <si>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</si>
  <si>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</si>
  <si>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</si>
  <si>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</si>
  <si>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</si>
  <si>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</si>
  <si>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</si>
  <si>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</si>
  <si>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</si>
  <si>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</si>
  <si>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</si>
  <si>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</si>
  <si>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</si>
  <si>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</si>
  <si>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</si>
  <si>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</si>
  <si>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</si>
  <si>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</si>
  <si>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</si>
  <si>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</si>
  <si>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</si>
  <si>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</si>
  <si>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</si>
  <si>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</si>
  <si>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</si>
  <si>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</si>
  <si>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</si>
  <si>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</si>
  <si>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</si>
  <si>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</si>
  <si>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</si>
  <si>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</si>
  <si>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</si>
  <si>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</si>
  <si>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</si>
  <si>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</si>
  <si>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</si>
  <si>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</si>
  <si>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</si>
  <si>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</si>
  <si>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</si>
  <si>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</si>
  <si>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</si>
  <si>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</si>
  <si>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</si>
  <si>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</si>
  <si>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</si>
  <si>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</si>
  <si>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</si>
  <si>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</si>
  <si>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</si>
  <si>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</si>
  <si>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</si>
  <si>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</si>
  <si>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</si>
  <si>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</si>
  <si>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</si>
  <si>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</si>
  <si>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</si>
  <si>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</si>
  <si>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</si>
  <si>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</si>
  <si>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</si>
  <si>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</si>
  <si>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</si>
  <si>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</si>
  <si>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</si>
  <si>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</si>
  <si>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</si>
  <si>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</si>
  <si>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</si>
  <si>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</si>
  <si>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</si>
  <si>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</si>
  <si>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</si>
  <si>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</si>
  <si>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</si>
  <si>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</si>
  <si>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</si>
  <si>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</si>
  <si>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</si>
  <si>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</si>
  <si>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</si>
  <si>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</si>
  <si>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</si>
  <si>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</si>
  <si>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</si>
  <si>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</si>
  <si>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</si>
  <si>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</si>
  <si>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</si>
  <si>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</si>
  <si>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</si>
  <si>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</si>
  <si>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</si>
  <si>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</si>
  <si>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</si>
  <si>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</si>
  <si>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</si>
  <si>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</si>
  <si>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</si>
  <si>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</si>
  <si>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</si>
  <si>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</si>
  <si>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</si>
  <si>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</si>
  <si>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</si>
  <si>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</si>
  <si>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</si>
  <si>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</si>
  <si>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</si>
  <si>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</si>
  <si>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</si>
  <si>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</si>
  <si>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</si>
  <si>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</si>
  <si>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</si>
  <si>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</si>
  <si>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</si>
  <si>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</si>
  <si>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</si>
  <si>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</si>
  <si>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</si>
  <si>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</si>
  <si>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</si>
  <si>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</si>
  <si>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</si>
  <si>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</si>
  <si>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</si>
  <si>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</si>
  <si>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</si>
  <si>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</si>
  <si>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</si>
  <si>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</si>
  <si>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</si>
  <si>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</si>
  <si>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</si>
  <si>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</si>
  <si>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</si>
  <si>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</si>
  <si>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</si>
  <si>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</si>
  <si>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</si>
  <si>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</si>
  <si>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</si>
  <si>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</si>
  <si>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</si>
  <si>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</si>
  <si>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</si>
  <si>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</si>
  <si>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</si>
  <si>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</si>
  <si>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</si>
  <si>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</si>
  <si>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</si>
  <si>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</si>
  <si>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</si>
  <si>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</si>
  <si>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</si>
  <si>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</si>
  <si>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</si>
  <si>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</si>
  <si>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</si>
  <si>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</si>
  <si>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</si>
  <si>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</si>
  <si>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</si>
  <si>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</si>
  <si>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</si>
  <si>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</si>
  <si>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</si>
  <si>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</si>
  <si>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</si>
  <si>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</si>
  <si>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</si>
  <si>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</si>
  <si>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</si>
  <si>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</si>
  <si>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</si>
  <si>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</si>
  <si>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</si>
  <si>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</si>
  <si>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</si>
  <si>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</si>
  <si>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</si>
  <si>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</si>
  <si>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</si>
  <si>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</si>
  <si>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</si>
  <si>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</si>
  <si>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</si>
  <si>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</si>
  <si>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</si>
  <si>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</si>
  <si>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</si>
  <si>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</si>
  <si>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</si>
  <si>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</si>
  <si>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</si>
  <si>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</si>
  <si>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</si>
  <si>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</si>
  <si>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</si>
  <si>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</si>
  <si>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</si>
  <si>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</si>
  <si>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</si>
  <si>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</si>
  <si>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</si>
  <si>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</si>
  <si>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</si>
  <si>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</si>
  <si>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</si>
  <si>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</si>
  <si>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</si>
  <si>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</si>
  <si>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</si>
  <si>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</si>
  <si>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</si>
  <si>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</si>
  <si>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</si>
  <si>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</si>
  <si>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</si>
  <si>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</si>
  <si>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</si>
  <si>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</si>
  <si>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</si>
  <si>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</si>
  <si>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</si>
  <si>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</si>
  <si>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</si>
  <si>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</si>
  <si>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</si>
  <si>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</si>
  <si>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</si>
  <si>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</si>
  <si>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</si>
  <si>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</si>
  <si>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</si>
  <si>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</si>
  <si>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</si>
  <si>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</si>
  <si>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</si>
  <si>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</si>
  <si>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</si>
  <si>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</si>
  <si>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</si>
  <si>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</si>
  <si>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</si>
  <si>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</si>
  <si>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</si>
  <si>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</si>
  <si>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</si>
  <si>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</si>
  <si>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</si>
  <si>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</si>
  <si>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</si>
  <si>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</si>
  <si>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</si>
  <si>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</si>
  <si>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</si>
  <si>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</si>
  <si>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</si>
  <si>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</si>
  <si>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</si>
  <si>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</si>
  <si>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</si>
  <si>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</si>
  <si>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</si>
  <si>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</si>
  <si>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</si>
  <si>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</si>
  <si>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</si>
  <si>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</si>
  <si>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</si>
  <si>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</si>
  <si>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</si>
  <si>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</si>
  <si>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</si>
  <si>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</si>
  <si>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</si>
  <si>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</si>
  <si>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</si>
  <si>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</si>
  <si>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</si>
  <si>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</si>
  <si>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</si>
  <si>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</si>
  <si>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</si>
  <si>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</si>
  <si>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</si>
  <si>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</si>
  <si>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</si>
  <si>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</si>
  <si>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</si>
  <si>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</si>
  <si>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</si>
  <si>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</si>
  <si>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</si>
  <si>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</si>
  <si>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</si>
  <si>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</si>
  <si>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</si>
  <si>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</si>
  <si>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</si>
  <si>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</si>
  <si>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</si>
  <si>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</si>
  <si>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</si>
  <si>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</si>
  <si>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</si>
  <si>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</si>
  <si>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</si>
  <si>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</si>
  <si>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</si>
  <si>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</si>
  <si>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</si>
  <si>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</si>
  <si>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</si>
  <si>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</si>
  <si>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</si>
  <si>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</si>
  <si>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</si>
  <si>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</si>
  <si>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</si>
  <si>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</si>
  <si>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</si>
  <si>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</si>
  <si>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</si>
  <si>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</si>
  <si>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</si>
  <si>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</si>
  <si>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</si>
  <si>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</si>
  <si>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</si>
  <si>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</si>
  <si>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</si>
  <si>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</si>
  <si>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</si>
  <si>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</si>
  <si>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</si>
  <si>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</si>
  <si>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</si>
  <si>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</si>
  <si>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</si>
  <si>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</si>
  <si>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</si>
  <si>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</si>
  <si>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</si>
  <si>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</si>
  <si>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</si>
  <si>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</si>
  <si>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</si>
  <si>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</si>
  <si>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</si>
  <si>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</si>
  <si>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</si>
  <si>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</si>
  <si>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</si>
  <si>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</si>
  <si>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</si>
  <si>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</si>
  <si>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</si>
  <si>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</si>
  <si>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</si>
  <si>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</si>
  <si>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</si>
  <si>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</si>
  <si>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</si>
  <si>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</si>
  <si>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</si>
  <si>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</si>
  <si>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</si>
  <si>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</si>
  <si>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</si>
  <si>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</si>
  <si>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</si>
  <si>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</si>
  <si>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</si>
  <si>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</si>
  <si>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</si>
  <si>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</si>
  <si>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</si>
  <si>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</si>
  <si>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</si>
  <si>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</si>
  <si>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</si>
  <si>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</si>
  <si>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</si>
  <si>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</si>
  <si>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</si>
  <si>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</si>
  <si>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</si>
  <si>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</si>
  <si>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</si>
  <si>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</si>
  <si>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</si>
  <si>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</si>
  <si>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</si>
  <si>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</si>
  <si>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</si>
  <si>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</si>
  <si>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</si>
  <si>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</si>
  <si>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</si>
  <si>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</si>
  <si>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</si>
  <si>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</si>
  <si>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</si>
  <si>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</si>
  <si>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</si>
  <si>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</si>
  <si>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</si>
  <si>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</si>
  <si>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</si>
  <si>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</si>
  <si>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</si>
  <si>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</si>
  <si>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</si>
  <si>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</si>
  <si>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</si>
  <si>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</si>
  <si>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</si>
  <si>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</si>
  <si>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</si>
  <si>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</si>
  <si>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</si>
  <si>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</si>
  <si>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</si>
  <si>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</si>
  <si>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</si>
  <si>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</si>
  <si>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</si>
  <si>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</si>
  <si>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</si>
  <si>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</si>
  <si>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</si>
  <si>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</si>
  <si>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</si>
  <si>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</si>
  <si>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</si>
  <si>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</si>
  <si>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</si>
  <si>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</si>
  <si>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</si>
  <si>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</si>
  <si>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</si>
  <si>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</si>
  <si>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</si>
  <si>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</si>
  <si>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</si>
  <si>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</si>
  <si>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</si>
  <si>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</si>
  <si>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</si>
  <si>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</si>
  <si>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</si>
  <si>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</si>
  <si>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</si>
  <si>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</si>
  <si>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</si>
  <si>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</si>
  <si>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</si>
  <si>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</si>
  <si>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</si>
  <si>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</si>
  <si>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</si>
  <si>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</si>
  <si>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</si>
  <si>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</si>
  <si>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</si>
  <si>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</si>
  <si>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</si>
  <si>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</si>
  <si>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</si>
  <si>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</si>
  <si>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</si>
  <si>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</si>
  <si>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</si>
  <si>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</si>
  <si>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</si>
  <si>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</si>
  <si>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</si>
  <si>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</si>
  <si>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</si>
  <si>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</si>
  <si>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</si>
  <si>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</si>
  <si>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</si>
  <si>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</si>
  <si>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</si>
  <si>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</si>
  <si>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</si>
  <si>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</si>
  <si>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</si>
  <si>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</si>
  <si>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</si>
  <si>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</si>
  <si>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</si>
  <si>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</si>
  <si>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</si>
  <si>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</si>
  <si>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</si>
  <si>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</si>
  <si>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</si>
  <si>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</si>
  <si>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</si>
  <si>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</si>
  <si>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</si>
  <si>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</si>
  <si>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</si>
  <si>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</si>
  <si>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</si>
  <si>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</si>
  <si>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</si>
  <si>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</si>
  <si>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</si>
  <si>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</si>
  <si>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</si>
  <si>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</si>
  <si>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</si>
  <si>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</si>
  <si>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</si>
  <si>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</si>
  <si>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</si>
  <si>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</si>
  <si>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</si>
  <si>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</si>
  <si>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</si>
  <si>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</si>
  <si>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</si>
  <si>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</si>
  <si>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</si>
  <si>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</si>
  <si>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</si>
  <si>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</si>
  <si>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</si>
  <si>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</si>
  <si>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</si>
  <si>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</si>
  <si>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</si>
  <si>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</si>
  <si>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</si>
  <si>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</si>
  <si>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</si>
  <si>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</si>
  <si>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</si>
  <si>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</si>
  <si>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</si>
  <si>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</si>
  <si>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</si>
  <si>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</si>
  <si>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</si>
  <si>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</si>
  <si>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</si>
  <si>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</si>
  <si>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</si>
  <si>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</si>
  <si>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</si>
  <si>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</si>
  <si>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</si>
  <si>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</si>
  <si>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</si>
  <si>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</si>
  <si>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</si>
  <si>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</si>
  <si>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</si>
  <si>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</si>
  <si>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</si>
  <si>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</si>
  <si>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</si>
  <si>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</si>
  <si>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</si>
  <si>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</si>
  <si>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</si>
  <si>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</si>
  <si>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</si>
  <si>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</si>
  <si>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</si>
  <si>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</si>
  <si>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</si>
  <si>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</si>
  <si>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</si>
  <si>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</si>
  <si>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</si>
  <si>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</si>
  <si>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</si>
  <si>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</si>
  <si>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</si>
  <si>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</si>
  <si>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</si>
  <si>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</si>
  <si>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</si>
  <si>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</si>
  <si>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</si>
  <si>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</si>
  <si>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</si>
  <si>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</si>
  <si>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</si>
  <si>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</si>
  <si>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</si>
  <si>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</si>
  <si>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</si>
  <si>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</si>
  <si>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</si>
  <si>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</si>
  <si>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</si>
  <si>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</si>
  <si>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</si>
  <si>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</si>
  <si>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</si>
  <si>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</si>
  <si>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</si>
  <si>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</si>
  <si>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</si>
  <si>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</si>
  <si>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</si>
  <si>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</si>
  <si>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</si>
  <si>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</si>
  <si>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</si>
  <si>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</si>
  <si>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</si>
  <si>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</si>
  <si>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</si>
  <si>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</si>
  <si>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</si>
  <si>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</si>
  <si>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</si>
  <si>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</si>
  <si>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</si>
  <si>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</si>
  <si>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</si>
  <si>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</si>
  <si>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</si>
  <si>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</si>
  <si>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</si>
  <si>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</si>
  <si>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</si>
  <si>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</si>
  <si>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</si>
  <si>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</si>
  <si>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</si>
  <si>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</si>
  <si>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</si>
  <si>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</si>
  <si>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</si>
  <si>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</si>
  <si>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</si>
  <si>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</si>
  <si>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</si>
  <si>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</si>
  <si>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</si>
  <si>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</si>
  <si>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</si>
  <si>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</si>
  <si>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</si>
  <si>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</si>
  <si>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</si>
  <si>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</si>
  <si>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</si>
  <si>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</si>
  <si>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</si>
  <si>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</si>
  <si>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</si>
  <si>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</si>
  <si>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</si>
  <si>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</si>
  <si>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</si>
  <si>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</si>
  <si>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</si>
  <si>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</si>
  <si>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</si>
  <si>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</si>
  <si>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</si>
  <si>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</si>
  <si>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</si>
  <si>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</si>
  <si>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</si>
  <si>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</si>
  <si>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</si>
  <si>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</si>
  <si>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</si>
  <si>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</si>
  <si>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</si>
  <si>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</si>
  <si>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</si>
  <si>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</si>
  <si>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</si>
  <si>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</si>
  <si>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</si>
  <si>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</si>
  <si>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</si>
  <si>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</si>
  <si>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</si>
  <si>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</si>
  <si>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</si>
  <si>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</si>
  <si>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</si>
  <si>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</si>
  <si>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</si>
  <si>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</si>
  <si>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</si>
  <si>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</si>
  <si>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</si>
  <si>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</si>
  <si>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</si>
  <si>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</si>
  <si>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</si>
  <si>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</si>
  <si>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</si>
  <si>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</si>
  <si>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</si>
  <si>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</si>
  <si>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</si>
  <si>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</si>
  <si>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</si>
  <si>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</si>
  <si>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</si>
  <si>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</si>
  <si>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</si>
  <si>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</si>
  <si>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</si>
  <si>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</si>
  <si>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</si>
  <si>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</si>
  <si>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</si>
  <si>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</si>
  <si>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</si>
  <si>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</si>
  <si>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</si>
  <si>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</si>
  <si>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</si>
  <si>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</si>
  <si>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</si>
  <si>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</si>
  <si>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</si>
  <si>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</si>
  <si>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</si>
  <si>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</si>
  <si>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</si>
  <si>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</si>
  <si>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</si>
  <si>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</si>
  <si>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</si>
  <si>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</si>
  <si>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</si>
  <si>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</si>
  <si>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</si>
  <si>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</si>
  <si>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</si>
  <si>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</si>
  <si>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</si>
  <si>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</si>
  <si>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</si>
  <si>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</si>
  <si>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</si>
  <si>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20 mins </t>
  </si>
  <si>
    <t>PCM-20251023-00001106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</si>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</sst>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290.64176087963278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10.146772453706944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45953.590186805559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45953.590186805559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45953.590186805559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45953.590186805559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45953.590186805559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45953.590186805559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45953.590186805559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45953.590186805559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45953.590186805559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45953.590186805559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45953.590186805559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45953.590186805559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45953.590186805559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45953.590186805559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45953.590186805559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45953.590186805559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45953.590186805559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45953.590186805559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45953.590186805559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45953.590186805559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45953.590186805559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45953.590186805559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45953.590186805559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45953.590186805559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45953.590186805559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45953.590186805559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45953.590186805559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45953.590186805559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45953.590186805559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45953.590186805559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45953.590186805559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45953.590186805559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45953.590186805559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45953.590186805559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45953.590186805559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45953.590186805559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45953.590186805559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45953.590186805559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45953.590186805559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45953.590186805559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45953.590186805559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45953.590186805559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45953.590186805559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45953.590186805559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45953.590186805559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45953.590186805559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45953.590186805559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45953.590186805559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45953.590186805559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45953.590186805559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45953.590186805559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45953.590186805559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45953.590186805559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45953.590186805559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45953.590186805559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45953.590186805559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45953.590186805559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45953.590186805559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45953.590186805559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45953.590186805559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45953.590186805559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45953.590186805559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45953.590186805559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45953.590186805559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45953.590186805559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45953.590186805559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45953.590186805559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45953.590186805559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45953.590186805559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128.59034884259745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9.0944113425939577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45953.590186805559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45953.590186805559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45953.590186805559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45953.590186805559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45953.590186805559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45953.590186805559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45953.590186805559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45953.590186805559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45953.590186805559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45953.590186805559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45953.590186805559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45953.590186805559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45953.590186805559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45953.590186805559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45953.590186805559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45953.590186805559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45953.590186805559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45953.590186805559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45953.590186805559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45953.590186805559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45953.590186805559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45953.590186805559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45953.590186805559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45953.590186805559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45953.590186805559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45953.590186805559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45953.590186805559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45953.590186805559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45953.590186805559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45953.590186805559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45953.590186805559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45953.590186805559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45953.590186805559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45953.590186805559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45953.590186805559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45953.590186805559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45953.590186805559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45953.590186805559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45953.590186805559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45953.590186805559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45953.590186805559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45953.590186805559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45953.590186805559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45953.590186805559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45953.590186805559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45953.590186805559</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45953.590186805559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45953.590186805559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45953.590186805559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45953.590186805559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45953.590186805559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45953.590186805559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45953.590186805559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45953.590186805559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45953.590186805559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45953.590186805559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45953.590186805559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45953.590186805559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45953.590186805559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45953.590186805559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45953.590186805559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45953.590186805559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45953.590186805559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45953.590186805559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45953.590186805559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45953.590186805559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45953.590186805559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45953.590186805559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45953.590186805559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45953.590186805559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45953.590186805559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45953.590186805559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45953.590186805559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45953.590186805559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45953.590186805559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45953.590186805559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45953.590186805559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45953.590186805559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45953.590186805559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45953.590186805559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45953.590186805559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45953.590186805559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45953.590186805559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45953.590186805559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45953.590186805559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45953.590186805559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45953.590186805559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45953.590186805559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45953.590186805559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45953.590186805559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45953.590186805559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45953.590186805559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45953.590186805559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45953.590186805559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45953.590186805559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45953.590186805559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45953.590186805559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45953.590186805559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45953.590186805559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45953.590186805559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45953.590186805559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45953.590186805559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45953.590186805559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45953.590186805559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45953.590186805559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45953.590186805559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45953.590186805559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45953.590186805559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45953.590186805559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45953.590186805559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45953.590186805559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45953.590186805559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45953.590186805559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45953.590186805559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45953.590186805559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45953.590186805559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45953.590186805559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45953.590186805559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45953.590186805559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45953.590186805559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45953.590186805559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45953.590186805559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45953.590186805559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45953.590186805559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45953.590186805559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45953.590186805559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45953.590186805559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45953.590186805559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45953.590186805559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45953.590186805559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45953.590186805559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45953.590186805559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45953.590186805559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45953.590186805559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45953.590186805559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45953.590186805559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45953.590186805559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45953.590186805559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45953.590186805559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45953.590186805559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45953.590186805559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45953.590186805559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45953.590186805559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45953.590186805559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45953.590186805559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45953.590186805559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45953.590186805559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45953.590186805559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45953.590186805559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45953.590186805559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45953.590186805559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45953.590186805559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45953.590186805559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45953.590186805559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45953.590186805559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45953.590186805559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45953.590186805559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45953.590186805559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45953.590186805559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45953.590186805559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45953.590186805559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45953.590186805559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45953.590186805559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45953.590186805559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45953.590186805559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45953.590186805559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45953.590186805559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45953.590186805559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45953.590186805559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45953.590186805559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45953.590186805559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45953.590186805559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45953.590186805559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45953.590186805559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45953.590186805559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45953.590186805559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45953.590186805559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45953.590186805559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45953.590186805559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45953.590186805559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45953.590186805559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45953.590186805559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45953.590186805559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45953.590186805559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45953.590186805559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45953.590186805559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45953.590186805559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45953.590186805559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45953.590186805559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45953.590186805559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45953.590186805559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45953.590186805559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45953.590186805559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45953.590186805559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45953.590186805559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45953.590186805559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45953.590186805559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45953.590186805559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45953.590186805559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45953.590186805559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45953.590186805559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45953.590186805559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45953.590186805559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45953.590186805559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45953.590186805559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45953.590186805559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45953.590186805559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45953.590186805559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45953.590186805559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45953.590186805559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45953.590186805559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45953.590186805559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45953.590186805559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45953.590186805559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45953.590186805559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45953.590186805559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45953.590186805559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45953.590186805559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45953.590186805559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45953.590186805559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45953.590186805559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45953.590186805559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45953.590186805559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45953.590186805559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45953.590186805559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45953.590186805559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45953.590186805559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45953.590186805559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45953.590186805559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45953.590186805559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45953.590186805559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45953.590186805559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45953.590186805559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45953.590186805559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45953.590186805559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45953.590186805559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45953.590186805559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45953.590186805559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45953.590186805559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45953.590186805559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45953.590186805559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45953.590186805559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45953.590186805559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45953.590186805559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45953.590186805559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45953.590186805559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45953.590186805559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45953.590186805559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45953.590186805559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45953.590186805559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45953.590186805559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45953.590186805559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45953.590186805559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45953.590186805559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45953.590186805559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45953.590186805559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45953.590186805559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45953.590186805559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45953.590186805559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45953.590186805559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45953.590186805559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45953.590186805559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45953.590186805559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45953.590186805559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45953.590186805559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45953.590186805559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45953.590186805559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45953.590186805559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45953.590186805559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45953.590186805559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45953.590186805559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45953.590186805559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45953.590186805559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45953.590186805559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45953.590186805559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45953.590186805559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45953.590186805559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45953.590186805559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45953.590186805559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45953.590186805559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45953.590186805559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45953.590186805559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45953.590186805559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45953.590186805559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45953.590186805559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45953.590186805559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45953.590186805559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45953.590186805559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45953.590186805559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45953.590186805559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45953.590186805559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45953.590186805559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45953.590186805559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45953.590186805559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45953.590186805559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45953.590186805559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45953.590186805559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45953.590186805559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45953.590186805559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45953.590186805559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45953.590186805559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45953.590186805559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45953.590186805559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45953.590186805559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45953.590186805559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45953.590186805559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45953.590186805559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45953.590186805559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45953.590186805559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45953.590186805559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45953.590186805559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45953.590186805559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45953.590186805559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45953.590186805559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45953.590186805559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45953.590186805559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45953.590186805559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45953.590186805559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45953.590186805559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45953.590186805559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45953.590186805559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45953.590186805559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45953.590186805559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45953.590186805559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45953.590186805559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45953.590186805559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45953.590186805559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45953.590186805559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45953.590186805559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45953.590186805559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45953.590186805559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45953.590186805559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45953.590186805559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45953.590186805559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45953.590186805559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45953.590186805559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45953.590186805559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45953.590186805559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45953.590186805559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45953.590186805559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45953.590186805559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45953.590186805559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45953.590186805559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45953.590186805559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45953.590186805559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45953.590186805559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45953.590186805559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45953.590186805559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45953.590186805559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45953.590186805559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45953.590186805559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45953.590186805559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45953.590186805559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45953.590186805559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45953.590186805559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45953.590186805559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45953.590186805559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45953.590186805559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45953.590186805559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45953.590186805559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45953.590186805559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45953.590186805559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45953.590186805559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45953.590186805559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45953.590186805559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45953.590186805559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45953.590186805559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45953.590186805559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45953.590186805559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45953.590186805559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45953.590186805559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45953.590186805559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45953.590186805559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45953.590186805559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45953.590186805559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45953.590186805559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45953.590186805559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45953.590186805559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45953.590186805559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45953.590186805559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45953.590186805559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45953.590186805559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45953.590186805559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45953.590186805559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45953.590186805559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45953.590186805559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45953.590186805559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45953.590186805559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45953.590186805559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45953.590186805559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45953.590186805559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45953.590186805559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45953.590186805559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45953.590186805559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45953.590186805559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45953.590186805559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45953.590186805559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45953.590186805559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45953.590186805559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45953.590186805559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45953.590186805559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45953.590186805559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45953.590186805559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45953.590186805559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45953.590186805559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45953.590186805559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45953.590186805559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45953.590186805559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45953.590186805559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45953.590186805559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45953.590186805559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45953.590186805559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45953.590186805559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45953.590186805559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45953.590186805559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45953.590186805559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45953.590186805559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45953.590186805559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45953.590186805559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45953.590186805559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45953.590186805559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45953.590186805559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45953.590186805559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45953.590186805559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45953.590186805559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45953.590186805559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45953.590186805559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45953.590186805559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45953.590186805559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45953.590186805559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45953.590186805559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45953.590186805559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45953.590186805559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45953.590186805559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45953.590186805559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45953.590186805559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45953.590186805559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45953.590186805559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45953.590186805559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45953.590186805559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45953.590186805559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45953.590186805559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45953.590186805559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45953.590186805559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45953.590186805559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45953.590186805559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45953.590186805559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45953.590186805559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45953.590186805559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45953.590186805559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45953.590186805559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45953.590186805559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45953.590186805559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45953.590186805559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45953.590186805559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45953.590186805559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45953.590186805559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45953.590186805559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45953.590186805559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45953.590186805559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45953.590186805559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45953.590186805559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45953.590186805559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45953.590186805559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45953.590186805559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45953.590186805559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45953.590186805559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45953.590186805559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45953.590186805559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45953.590186805559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45953.590186805559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45953.590186805559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45953.590186805559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45953.590186805559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45953.590186805559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45953.590186805559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45953.590186805559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45953.590186805559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45953.590186805559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45953.590186805559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45953.590186805559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45953.590186805559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45953.590186805559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45953.590186805559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45953.590186805559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45953.590186805559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45953.590186805559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45953.590186805559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45953.590186805559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45953.590186805559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45953.590186805559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45953.590186805559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45953.590186805559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45953.590186805559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45953.590186805559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45953.590186805559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45953.590186805559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45953.590186805559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45953.590186805559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45953.590186805559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45953.590186805559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45953.590186805559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45953.590186805559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45953.590186805559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45953.590186805559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45953.590186805559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45953.590186805559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45953.590186805559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45953.590186805559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45953.590186805559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45953.590186805559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45953.590186805559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45953.590186805559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45953.590186805559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45953.590186805559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45953.590186805559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45953.590186805559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45953.590186805559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45953.590186805559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45953.590186805559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45953.590186805559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45953.590186805559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45953.590186805559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45953.590186805559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45953.590186805559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45953.590186805559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45953.590186805559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45953.590186805559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45953.590186805559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45953.590186805559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45953.590186805559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45953.590186805559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45953.590186805559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45953.590186805559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45953.590186805559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45953.590186805559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45953.590186805559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45953.590186805559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45953.590186805559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45953.590186805559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45953.590186805559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45953.590186805559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45953.590186805559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45953.590186805559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45953.590186805559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45953.590186805559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45953.590186805559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45953.590186805559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45953.590186805559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45953.590186805559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45953.590186805559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45953.590186805559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45953.590186805559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45953.590186805559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45953.590186805559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45953.590186805559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45953.590186805559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45953.590186805559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45953.590186805559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45953.590186805559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45953.590186805559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45953.590186805559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45953.590186805559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45953.590186805559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45953.590186805559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45953.590186805559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45953.590186805559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45953.590186805559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45953.590186805559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45953.590186805559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45953.590186805559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45953.590186805559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45953.590186805559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45953.590186805559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45953.590186805559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45953.590186805559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45953.590186805559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45953.590186805559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45953.590186805559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45953.590186805559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45953.590186805559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45953.590186805559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45953.590186805559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45953.590186805559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45953.590186805559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45953.590186805559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45953.590186805559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45953.590186805559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45953.590186805559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45953.590186805559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45953.590186805559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45953.590186805559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45953.590186805559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45953.590186805559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45953.590186805559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45953.590186805559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45953.590186805559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45953.590186805559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45953.590186805559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45953.590186805559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45953.590186805559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45953.590186805559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45953.590186805559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45953.590186805559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45953.590186805559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45953.590186805559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45953.590186805559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45953.590186805559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45953.590186805559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45953.590186805559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45953.590186805559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45953.590186805559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45953.590186805559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45953.590186805559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45953.590186805559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45953.590186805559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45953.590186805559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45953.590186805559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45953.590186805559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45953.590186805559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45953.590186805559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45953.590186805559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45953.590186805559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45953.590186805559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45953.590186805559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45953.590186805559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45953.590186805559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45953.590186805559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45953.590186805559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45953.590186805559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45953.590186805559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45953.590186805559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45953.590186805559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45953.590186805559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45953.590186805559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45953.590186805559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45953.590186805559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45953.590186805559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45953.590186805559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45953.590186805559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45953.590186805559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45953.590186805559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45953.590186805559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45953.590186805559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45953.590186805559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45953.590186805559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45953.590186805559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45953.590186805559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45953.590186805559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45953.590186805559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45953.590186805559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45953.590186805559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45953.590186805559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45953.590186805559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45953.590186805559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45953.590186805559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45953.590186805559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45953.590186805559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45953.590186805559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45953.590186805559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45953.590186805559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45953.590186805559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45953.590186805559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45953.590186805559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45953.590186805559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45953.590186805559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45953.590186805559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45953.590186805559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45953.590186805559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45953.590186805559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45953.590186805559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45953.590186805559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45953.590186805559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45953.590186805559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45953.590186805559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45953.590186805559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45953.590186805559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45953.590186805559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45953.590186805559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45953.590186805559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45953.590186805559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45953.590186805559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45953.590186805559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45953.590186805559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45953.590186805559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45953.590186805559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45953.590186805559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45953.590186805559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45953.590186805559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45953.590186805559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45953.590186805559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45953.590186805559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45953.590186805559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45953.590186805559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45953.590186805559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45953.590186805559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45953.590186805559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45953.590186805559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45953.590186805559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45953.590186805559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45953.590186805559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45953.590186805559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45953.590186805559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45953.590186805559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45953.590186805559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45953.590186805559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45953.590186805559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45953.590186805559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45953.590186805559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45953.590186805559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45953.590186805559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45953.590186805559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45953.590186805559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45953.590186805559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45953.590186805559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45953.590186805559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45953.590186805559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45953.590186805559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45953.590186805559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45953.590186805559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45953.590186805559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45953.590186805559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45953.590186805559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45953.590186805559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45953.590186805559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45953.590186805559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45953.590186805559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45953.590186805559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45953.590186805559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45953.590186805559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45953.590186805559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45953.590186805559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45953.590186805559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45953.590186805559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45953.590186805559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45953.590186805559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45953.590186805559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45953.590186805559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45953.590186805559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45953.590186805559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45953.590186805559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45953.590186805559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45953.590186805559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45953.590186805559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45953.590186805559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45953.590186805559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45953.590186805559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45953.590186805559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45953.590186805559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45953.590186805559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45953.590186805559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45953.590186805559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45953.590186805559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45953.590186805559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45953.590186805559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45953.590186805559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45953.590186805559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45953.590186805559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45953.590186805559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45953.590186805559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45953.590186805559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45953.590186805559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45953.590186805559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45953.590186805559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45953.590186805559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45953.590186805559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45953.590186805559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45953.590186805559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45953.590186805559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45953.590186805559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45953.590186805559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45953.590186805559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45953.590186805559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45953.590186805559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45953.590186805559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45953.590186805559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45953.590186805559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45953.590186805559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45953.590186805559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45953.590186805559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45953.590186805559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45953.590186805559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45953.590186805559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45953.590186805559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45953.590186805559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45953.590186805559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45953.590186805559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45953.590186805559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45953.590186805559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45953.590186805559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45953.590186805559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45953.590186805559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45953.590186805559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45953.590186805559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45953.590186805559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45953.590186805559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45953.590186805559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45953.590186805559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45953.590186805559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45953.590186805559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45953.590186805559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45953.590186805559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45953.590186805559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45953.590186805559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45953.590186805559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45953.590186805559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45953.590186805559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45953.590186805559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45953.590186805559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45953.590186805559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45953.590186805559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45953.590186805559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45953.590186805559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45953.590186805559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45953.590186805559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45953.590186805559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45953.590186805559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45953.590186805559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45953.590186805559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45953.590186805559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45953.590186805559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45953.590186805559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45953.590186805559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45953.590186805559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45953.590186805559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45953.590186805559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45953.590186805559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45953.590186805559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45953.590186805559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45953.590186805559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45953.590186805559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45953.590186805559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45953.590186805559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45953.590186805559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45953.590186805559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45953.590186805559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45953.590186805559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45953.590186805559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45953.590186805559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45953.590186805559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45953.590186805559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45953.590186805559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45953.590186805559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45953.590186805559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45953.590186805559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45953.590186805559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45953.590186805559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45953.590186805559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45953.590186805559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45953.590186805559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45953.590186805559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45953.590186805559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45953.590186805559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45953.590186805559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45953.590186805559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45953.590186805559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45953.590186805559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45953.590186805559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45953.590186805559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45953.590186805559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45953.590186805559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45953.590186805559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45953.590186805559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45953.590186805559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45953.590186805559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45953.590186805559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45953.590186805559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45953.590186805559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45953.590186805559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45953.590186805559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45953.590186805559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45953.590186805559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45953.590186805559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45953.590186805559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45953.590186805559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45953.590186805559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45953.590186805559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45953.590186805559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45953.590186805559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45953.590186805559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45953.590186805559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45953.590186805559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45953.590186805559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45953.590186805559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45953.590186805559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45953.590186805559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45953.590186805559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45953.590186805559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45953.590186805559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45953.590186805559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45953.590186805559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45953.590186805559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45953.590186805559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45953.590186805559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45953.590186805559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45953.590186805559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45953.590186805559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45953.590186805559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45953.590186805559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45953.590186805559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45953.590186805559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45953.590186805559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45953.590186805559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45953.590186805559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45953.590186805559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45953.590186805559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45953.590186805559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45953.590186805559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45953.590186805559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45953.590186805559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45953.590186805559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45953.590186805559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45953.590186805559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45953.590186805559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45953.590186805559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45953.590186805559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45953.590186805559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45953.590186805559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45953.590186805559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45953.590186805559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45953.590186805559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45953.590186805559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45953.590186805559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45953.590186805559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45953.590186805559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45953.590186805559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45953.590186805559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45953.590186805559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45953.590186805559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45953.590186805559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45953.590186805559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45953.590186805559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45953.590186805559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45953.590186805559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45953.590186805559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45953.590186805559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45953.590186805559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45953.590186805559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45953.590186805559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45953.590186805559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45953.590186805559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45953.590186805559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45953.590186805559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45953.590186805559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45953.590186805559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45953.590186805559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45953.590186805559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45953.590186805559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45953.590186805559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45953.590186805559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45953.590186805559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45953.590186805559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45953.590186805559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45953.590186805559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45953.590186805559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45953.590186805559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45953.590186805559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45953.590186805559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45953.590186805559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45953.590186805559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45953.590186805559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45953.590186805559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45953.590186805559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45953.590186805559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45953.590186805559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45953.590186805559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45953.590186805559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45953.590186805559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45953.590186805559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45953.590186805559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45953.590186805559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45953.590186805559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45953.590186805559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45953.590186805559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45953.590186805559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45953.590186805559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45953.590186805559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45953.590186805559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45953.590186805559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45953.590186805559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45953.590186805559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45953.590186805559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45953.590186805559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45953.590186805559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45953.590186805559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45953.590186805559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45953.590186805559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45953.590186805559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45953.590186805559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45953.590186805559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45953.590186805559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45953.590186805559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45953.590186805559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45953.590186805559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45953.590186805559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45953.590186805559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45953.590186805559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45953.590186805559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45953.590186805559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45953.590186805559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45953.590186805559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45953.590186805559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45953.590186805559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45953.590186805559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45953.590186805559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45953.590186805559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45953.590186805559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45953.590186805559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45953.590186805559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45953.590186805559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45953.590186805559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45953.590186805559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45953.590186805559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45953.590186805559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45953.590186805559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45953.590186805559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45953.590186805559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45953.590186805559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45953.590186805559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45953.590186805559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45953.590186805559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45953.590186805559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45953.590186805559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45953.590186805559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45953.590186805559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45953.590186805559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45953.590186805559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45953.590186805559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45953.590186805559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45953.590186805559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45953.590186805559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45953.590186805559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45953.590186805559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45953.590186805559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45953.590186805559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45953.590186805559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45953.590186805559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45953.590186805559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45953.590186805559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45953.590186805559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45953.590186805559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45953.590186805559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45953.590186805559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45953.590186805559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45953.590186805559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45953.590186805559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45953.590186805559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45953.590186805559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45953.590186805559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45953.590186805559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45953.590186805559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45953.590186805559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45953.590186805559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45953.590186805559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45953.590186805559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45953.590186805559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45953.590186805559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45953.590186805559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45953.590186805559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45953.590186805559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45953.590186805559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45953.590186805559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45953.590186805559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45953.590186805559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45953.590186805559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45953.590186805559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45953.590186805559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45953.590186805559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45953.590186805559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45953.590186805559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45953.590186805559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45953.590186805559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45953.590186805559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45953.590186805559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45953.590186805559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45953.590186805559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45953.590186805559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45953.590186805559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45953.590186805559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45953.590186805559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45953.590186805559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45953.590186805559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45953.590186805559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45953.590186805559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45953.590186805559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45953.590186805559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45953.590186805559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45953.590186805559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45953.590186805559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45953.590186805559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45953.590186805559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45953.590186805559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45953.590186805559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45953.590186805559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45953.590186805559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45953.590186805559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45953.590186805559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45953.590186805559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45953.590186805559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45953.590186805559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45953.590186805559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45953.590186805559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45953.590186805559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45953.590186805559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45953.590186805559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45953.590186805559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45953.590186805559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45953.590186805559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45953.590186805559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45953.590186805559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45953.590186805559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45953.590186805559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45953.590186805559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45953.590186805559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45953.590186805559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45953.590186805559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45953.590186805559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45953.590186805559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45953.590186805559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45953.590186805559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45953.590186805559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45953.590186805559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45953.590186805559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45953.590186805559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45953.590186805559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45953.590186805559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45953.590186805559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45953.590186805559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45953.590186805559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45953.590186805559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45953.590186805559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45953.590186805559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45953.590186805559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45953.590186805559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45953.590186805559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45953.590186805559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45953.590186805559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45953.590186805559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45953.590186805559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45953.590186805559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45953.590186805559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45953.590186805559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45953.590186805559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45953.590186805559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45953.590186805559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45953.590186805559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45953.590186805559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45953.590186805559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45953.590186805559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45953.590186805559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45953.590186805559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45953.590186805559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45953.590186805559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45953.590186805559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45953.590186805559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45953.590186805559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45953.590186805559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45953.590186805559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45953.590186805559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45953.590186805559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45953.590186805559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45953.590186805559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45953.590186805559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250.10946921296272</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45953.590186805559</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45953.590186805559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45953.590186805559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45953.590186805559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45953.590186805559</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45953.590186805559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45953.590186805559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45953.590186805559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45953.590186805559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45953.590186805559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45953.590186805559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45953.590186805559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45953.590186805559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45953.590186805559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45953.590186805559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45953.590186805559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45953.590186805559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45953.590186805559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45953.590186805559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45953.590186805559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45953.590186805559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45953.590186805559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45953.590186805559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45953.590186805559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45953.590186805559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45953.590186805559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45953.590186805559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45953.590186805559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45953.590186805559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45953.590186805559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45953.590186805559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45953.590186805559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45953.590186805559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45953.590186805559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45953.590186805559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45953.590186805559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45953.590186805559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45953.590186805559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45953.590186805559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45953.590186805559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45953.590186805559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45953.590186805559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45953.590186805559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45953.590186805559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45953.590186805559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45953.590186805559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45953.590186805559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45953.590186805559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45953.590186805559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45953.590186805559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45953.590186805559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45953.590186805559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45953.590186805559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45953.590186805559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45953.590186805559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45953.590186805559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45953.590186805559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45953.590186805559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45953.590186805559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45953.590186805559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45953.590186805559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45953.590186805559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45953.590186805559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45953.590186805559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45953.590186805559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45953.590186805559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45953.590186805559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45953.590186805559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45953.590186805559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45953.590186805559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45953.590186805559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45953.590186805559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45953.590186805559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45953.590186805559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45953.590186805559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45953.590186805559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45953.590186805559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45953.590186805559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45953.590186805559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45953.590186805559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45953.590186805559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45953.590186805559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45953.590186805559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45953.590186805559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45953.590186805559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45953.590186805559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45953.590186805559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45953.590186805559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45953.590186805559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45953.590186805559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45953.590186805559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45953.590186805559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45953.590186805559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45953.590186805559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45953.590186805559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45953.590186805559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45953.590186805559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45953.590186805559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45953.590186805559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45953.590186805559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45953.590186805559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45953.590186805559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45953.590186805559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45953.590186805559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45953.590186805559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45953.590186805559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45953.590186805559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45953.590186805559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45953.590186805559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45953.590186805559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45953.590186805559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45953.590186805559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45953.590186805559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45953.590186805559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45953.590186805559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45953.590186805559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45953.590186805559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45953.590186805559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45953.590186805559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45953.590186805559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45953.590186805559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45953.590186805559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45953.590186805559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45953.590186805559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45953.590186805559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45953.590186805559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45953.590186805559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45953.590186805559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45953.590186805559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45953.590186805559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45953.590186805559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45953.590186805559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45953.590186805559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45953.590186805559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45953.590186805559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45953.590186805559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45953.590186805559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45953.590186805559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45953.590186805559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45953.590186805559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45953.590186805559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45953.590186805559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45953.590186805559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45953.590186805559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45953.590186805559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45953.590186805559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45953.590186805559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45953.590186805559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45953.590186805559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45953.590186805559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45953.590186805559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45953.590186805559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45953.590186805559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45953.590186805559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45953.590186805559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45953.590186805559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45953.590186805559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45953.590186805559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45953.590186805559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45953.590186805559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45953.590186805559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45953.590186805559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45953.590186805559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45953.590186805559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45953.590186805559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45953.590186805559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45953.590186805559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45953.590186805559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45953.590186805559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45953.590186805559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45953.590186805559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45953.590186805559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45953.590186805559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45953.590186805559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45953.590186805559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45953.590186805559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45953.590186805559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45953.590186805559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45953.590186805559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45953.590186805559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45953.590186805559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45953.590186805559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45953.590186805559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45953.590186805559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45953.590186805559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45953.590186805559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45953.590186805559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45953.590186805559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45953.590186805559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45953.590186805559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45953.590186805559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45953.590186805559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45953.590186805559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45953.590186805559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45953.590186805559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45953.590186805559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45953.590186805559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45953.590186805559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45953.590186805559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45953.590186805559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45953.590186805559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45953.590186805559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45953.590186805559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45953.590186805559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45953.590186805559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45953.590186805559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45953.590186805559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45953.590186805559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45953.590186805559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45953.590186805559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45953.590186805559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45953.590186805559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45953.590186805559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45953.590186805559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45953.590186805559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45953.590186805559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45953.590186805559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45953.590186805559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45953.590186805559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45953.590186805559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45953.590186805559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45953.590186805559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45953.590186805559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45953.590186805559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45953.590186805559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45953.590186805559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45953.590186805559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45953.590186805559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45953.590186805559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45953.590186805559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45953.590186805559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45953.590186805559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45953.590186805559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45953.590186805559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45953.590186805559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45953.590186805559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45953.590186805559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45953.590186805559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45953.590186805559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45953.590186805559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45953.590186805559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45953.590186805559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45953.590186805559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45953.590186805559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45953.590186805559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45953.590186805559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45953.590186805559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45953.590186805559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45953.590186805559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45953.590186805559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45953.590186805559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45953.590186805559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45953.590186805559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45953.590186805559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45953.590186805559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45953.590186805559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45953.590186805559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45953.590186805559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45953.590186805559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45953.590186805559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45953.590186805559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61.758126620370604</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27.401309490742278</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8.8186127314838814</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4.9290756944465102</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45953.590186805559</v>
      </c>
      <c r="H6" s="161"/>
      <c r="I6" s="160" t="str">
        <f>IFERROR(VLOOKUP(D6,DB!A:F,6,0),"")</f>
        <v/>
      </c>
      <c r="J6" s="160" t="str">
        <f>IFERROR(VLOOKUP(D6,DB!A:G,7,0),"")</f>
        <v/>
      </c>
      <c r="K6" s="160"/>
      <c r="L6" s="160" t="str">
        <f>IFERROR(VLOOKUP(D6,DB!A:I,9,0),"")</f>
        <v/>
      </c>
    </row>
    <row r="7" spans="1:13" ht="15">
      <c r="A7" s="160"/>
      <c r="B7" s="160" t="str">
        <f>IFERROR(VLOOKUP(D7,DB!A:K,11,0),"")</f>
        <v>R5</v>
      </c>
      <c r="C7" s="160"/>
      <c r="D7" s="160" t="s">
        <v>29746</v>
      </c>
      <c r="E7" s="160"/>
      <c r="F7" s="161"/>
      <c r="G7" s="162">
        <f ca="1">IFERROR(NOW()-F7,"")</f>
        <v>45953.590186805559</v>
      </c>
      <c r="H7" s="161"/>
      <c r="I7" s="160" t="str">
        <f>IFERROR(VLOOKUP(D7,DB!A:F,6,0),"")</f>
        <v>SCECO</v>
      </c>
      <c r="J7" s="160" t="str">
        <f>IFERROR(VLOOKUP(D7,DB!A:G,7,0),"")</f>
        <v>Good</v>
      </c>
      <c r="K7" s="160"/>
      <c r="L7" s="160" t="str">
        <f>IFERROR(VLOOKUP(D7,DB!A:I,9,0),"")</f>
        <v>Latis</v>
      </c>
    </row>
    <row r="8" spans="1:13" ht="15">
      <c r="A8" s="160"/>
      <c r="B8" s="160" t="str">
        <f>IFERROR(VLOOKUP(D8,DB!A:K,11,0),"")</f>
        <v/>
      </c>
      <c r="C8" s="160"/>
      <c r="D8" s="160"/>
      <c r="E8" s="160"/>
      <c r="F8" s="161"/>
      <c r="G8" s="162">
        <f ca="1">IFERROR(NOW()-F8,"")</f>
        <v>45953.590186805559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45953.590186805559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45953.590186805559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45953.590186805559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45953.590186805559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45953.590186805559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45953.590186805559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45953.590186805559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45953.590186805559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45953.590186805559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45953.590186805559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45953.590186805559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45953.590186805559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45953.590186805559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45953.590186805559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45953.590186805559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45953.590186805559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45953.590186805559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45953.590186805559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45953.590186805559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45953.590186805559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45953.590186805559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45953.590186805559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45953.590186805559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45953.590186805559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45953.590186805559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45953.590186805559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45953.590186805559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45953.590186805559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45953.590186805559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45953.590186805559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45953.590186805559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45953.590186805559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45953.590186805559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45953.590186805559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45953.590186805559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45953.590186805559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45953.590186805559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45953.590186805559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45953.590186805559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45953.590186805559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45953.590186805559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45953.590186805559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45953.590186805559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45953.590186805559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45953.590186805559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45953.590186805559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45953.590186805559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45953.590186805559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45953.590186805559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45953.590186805559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45953.590186805559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45953.590186805559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45953.590186805559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45953.590186805559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45953.590186805559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45953.590186805559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45953.590186805559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45953.590186805559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45953.590186805559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45953.590186805559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45953.590186805559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45953.590186805559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45953.590186805559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45953.590186805559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45953.590186805559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45953.590186805559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45953.590186805559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45953.590186805559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45953.590186805559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45953.590186805559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45953.590186805559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45953.590186805559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45953.590186805559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45953.590186805559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45953.590186805559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45953.590186805559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45953.590186805559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45953.590186805559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45953.590186805559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45953.590186805559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45953.590186805559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45953.590186805559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45953.590186805559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45953.590186805559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45953.590186805559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45953.590186805559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45953.590186805559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45953.590186805559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45953.590186805559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45953.590186805559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45953.590186805559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45953.590186805559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45953.590186805559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45953.590186805559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45953.590186805559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45953.590186805559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45953.590186805559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45953.590186805559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45953.590186805559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45953.590186805559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45953.590186805559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45953.590186805559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45953.590186805559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45953.590186805559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45953.590186805559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45953.590186805559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45953.590186805559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45953.590186805559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45953.590186805559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45953.590186805559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45953.590186805559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45953.590186805559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45953.590186805559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45953.590186805559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45953.590186805559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45953.590186805559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45953.590186805559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45953.590186805559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45953.590186805559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45953.590186805559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45953.590186805559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45953.590186805559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45953.590186805559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45953.590186805559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45953.590186805559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45953.590186805559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45953.590186805559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45953.590186805559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45953.590186805559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45953.590186805559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45953.590186805559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45953.590186805559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45953.590186805559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45953.590186805559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45953.590186805559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45953.590186805559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45953.590186805559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45953.590186805559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45953.590186805559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45953.590186805559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45953.590186805559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45953.590186805559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45953.590186805559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45953.590186805559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45953.590186805559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45953.590186805559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45953.590186805559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45953.590186805559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45953.590186805559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45953.590186805559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45953.590186805559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45953.590186805559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45953.590186805559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45953.590186805559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45953.590186805559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45953.590186805559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45953.590186805559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45953.590186805559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45953.590186805559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45953.590186805559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45953.590186805559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45953.590186805559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45953.590186805559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45953.590186805559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45953.590186805559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45953.590186805559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45953.590186805559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45953.590186805559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45953.590186805559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45953.590186805559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45953.590186805559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45953.590186805559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45953.590186805559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45953.590186805559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45953.590186805559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45953.590186805559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45953.590186805559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45953.590186805559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45953.590186805559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45953.590186805559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45953.590186805559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45953.590186805559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45953.590186805559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45953.590186805559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45953.590186805559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45953.590186805559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45953.590186805559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45953.590186805559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45953.590186805559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45953.590186805559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45953.590186805559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45953.590186805559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45953.590186805559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45953.590186805559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45953.590186805559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45953.590186805559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45953.590186805559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45953.590186805559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45953.590186805559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45953.590186805559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45953.590186805559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45953.590186805559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45953.590186805559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45953.590186805559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45953.590186805559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45953.590186805559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45953.590186805559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45953.590186805559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45953.590186805559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45953.590186805559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45953.590186805559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45953.590186805559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45953.590186805559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45953.590186805559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45953.590186805559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45953.590186805559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45953.590186805559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45953.590186805559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45953.590186805559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45953.590186805559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45953.590186805559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45953.590186805559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45953.590186805559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45953.590186805559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45953.590186805559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45953.590186805559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45953.590186805559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45953.590186805559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45953.590186805559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45953.590186805559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45953.590186805559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45953.590186805559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45953.590186805559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45953.590186805559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45953.590186805559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45953.590186805559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45953.590186805559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45953.590186805559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45953.590186805559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45953.590186805559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45953.590186805559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45953.590186805559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45953.590186805559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45953.590186805559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45953.590186805559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45953.590186805559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45953.590186805559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45953.590186805559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45953.590186805559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45953.590186805559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45953.590186805559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45953.590186805559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45953.590186805559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45953.590186805559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45953.590186805559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45953.590186805559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45953.590186805559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45953.590186805559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45953.590186805559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45953.590186805559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45953.590186805559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45953.590186805559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45953.590186805559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45953.590186805559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45953.590186805559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45953.590186805559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45953.590186805559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45953.590186805559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45953.590186805559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45953.590186805559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45953.590186805559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45953.590186805559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45953.590186805559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45953.590186805559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45953.590186805559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45953.590186805559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45953.590186805559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45953.590186805559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45953.590186805559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45953.590186805559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45953.590186805559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45953.590186805559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45953.590186805559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45953.590186805559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45953.590186805559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45953.590186805559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45953.590186805559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45953.590186805559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45953.590186805559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45953.590186805559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45953.590186805559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45953.590186805559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45953.590186805559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45953.590186805559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45953.590186805559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45953.590186805559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45953.590186805559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45953.590186805559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45953.590186805559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45953.590186805559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45953.590186805559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45953.590186805559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45953.590186805559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45953.590186805559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45953.590186805559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45953.590186805559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45953.590186805559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45953.590186805559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45953.590186805559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45953.590186805559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45953.590186805559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45953.590186805559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45953.590186805559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45953.590186805559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45953.590186805559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45953.590186805559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45953.590186805559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45953.590186805559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45953.590186805559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45953.590186805559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45953.590186805559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45953.590186805559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45953.590186805559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45953.590186805559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45953.590186805559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45953.590186805559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45953.590186805559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45953.590186805559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45953.590186805559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45953.590186805559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45953.590186805559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45953.590186805559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45953.590186805559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45953.590186805559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45953.590186805559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45953.590186805559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45953.590186805559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45953.590186805559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45953.590186805559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45953.590186805559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45953.590186805559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45953.590186805559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45953.590186805559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45953.590186805559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45953.590186805559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45953.590186805559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45953.590186805559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45953.590186805559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45953.590186805559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45953.590186805559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45953.590186805559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45953.590186805559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45953.590186805559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45953.590186805559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45953.590186805559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45953.590186805559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45953.590186805559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45953.590186805559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45953.590186805559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45953.590186805559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45953.590186805559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45953.590186805559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45953.590186805559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45953.590186805559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45953.590186805559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45953.590186805559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45953.590186805559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45953.590186805559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45953.590186805559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45953.590186805559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45953.590186805559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45953.590186805559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45953.590186805559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45953.590186805559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45953.590186805559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45953.590186805559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45953.590186805559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45953.590186805559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45953.590186805559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45953.590186805559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45953.590186805559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45953.590186805559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45953.590186805559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45953.590186805559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45953.590186805559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45953.590186805559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45953.590186805559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45953.590186805559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45953.590186805559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45953.590186805559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45953.590186805559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45953.590186805559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45953.590186805559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45953.590186805559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45953.590186805559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45953.590186805559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45953.590186805559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45953.590186805559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45953.590186805559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45953.590186805559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45953.590186805559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45953.590186805559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45953.590186805559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45953.590186805559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45953.590186805559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45953.590186805559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45953.590186805559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45953.590186805559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45953.590186805559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45953.590186805559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45953.590186805559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45953.590186805559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45953.590186805559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45953.590186805559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45953.590186805559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45953.590186805559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45953.590186805559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45953.590186805559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45953.590186805559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45953.590186805559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45953.590186805559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45953.590186805559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45953.590186805559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45953.590186805559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45953.590186805559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45953.590186805559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45953.590186805559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45953.590186805559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45953.590186805559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45953.590186805559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45953.590186805559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45953.590186805559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45953.590186805559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45953.590186805559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45953.590186805559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45953.590186805559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45953.590186805559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45953.590186805559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45953.590186805559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45953.590186805559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45953.590186805559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45953.590186805559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45953.590186805559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45953.590186805559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45953.590186805559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45953.590186805559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45953.590186805559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45953.590186805559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45953.590186805559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45953.590186805559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45953.590186805559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45953.590186805559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45953.590186805559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45953.590186805559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45953.590186805559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45953.590186805559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45953.590186805559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45953.590186805559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45953.590186805559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45953.590186805559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45953.590186805559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45953.590186805559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45953.590186805559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45953.590186805559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45953.590186805559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45953.590186805559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45953.590186805559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45953.590186805559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45953.590186805559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45953.590186805559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45953.590186805559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45953.590186805559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45953.590186805559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45953.590186805559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45953.590186805559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45953.590186805559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45953.590186805559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45953.590186805559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45953.590186805559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45953.590186805559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45953.590186805559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45953.590186805559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45953.590186805559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45953.590186805559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45953.590186805559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45953.590186805559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45953.590186805559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8.5568750000675209E-2</v>
      </c>
      <c r="H2" s="109">
        <v>45953.498657407406</v>
      </c>
      <c r="I2" s="105" t="str">
        <f>IFERROR(VLOOKUP(D2,DB!A:F,6,0),"")</f>
        <v>SCECO</v>
      </c>
      <c r="J2" s="104" t="str">
        <f>IFERROR(VLOOKUP(D2,DB!A:G,7,0),"")</f>
        <v>Vandalized</v>
      </c>
      <c r="K2" s="110" t="s">
        <v>39098</v>
      </c>
      <c r="L2" s="111" t="str">
        <f>IFERROR(VLOOKUP(D2,DB!A:I,9,0),"")</f>
        <v>Latis</v>
      </c>
    </row>
    <row r="3" spans="1:16383" ht="31.5" customHeight="1">
      <c r="A3" s="106" t="s">
        <v>39099</v>
      </c>
      <c r="B3" s="105" t="str">
        <f>IFERROR(VLOOKUP(D3,DB!A:K,11,0),"")</f>
        <v>R6</v>
      </c>
      <c r="C3" s="107">
        <v>1</v>
      </c>
      <c r="D3" s="105" t="s">
        <v>37412</v>
      </c>
      <c r="E3" s="108" t="s">
        <v>38998</v>
      </c>
      <c r="F3" s="109">
        <v>45953.527303240742</v>
      </c>
      <c r="G3" s="78">
        <f ca="1">IFERROR(NOW()-F3,"-")</f>
        <v>6.2883564816729631E-2</v>
      </c>
      <c r="H3" s="109">
        <v>45953.521585648145</v>
      </c>
      <c r="I3" s="105" t="str">
        <f>IFERROR(VLOOKUP(D3,DB!A:F,6,0),"")</f>
        <v>Generator-SG</v>
      </c>
      <c r="J3" s="104" t="str">
        <f>IFERROR(VLOOKUP(D3,DB!A:G,7,0),"")</f>
        <v>Vandalized</v>
      </c>
      <c r="K3" s="110" t="s">
        <v>39100</v>
      </c>
      <c r="L3" s="111" t="str">
        <f>IFERROR(VLOOKUP(D3,DB!A:I,9,0),"")</f>
        <v>Latis</v>
      </c>
    </row>
    <row r="4" spans="1:16383" ht="31.5" customHeight="1">
      <c r="A4" s="106"/>
      <c r="B4" s="105" t="str">
        <f>IFERROR(VLOOKUP(D4,DB!A:K,11,0),"")</f>
        <v/>
      </c>
      <c r="C4" s="107"/>
      <c r="D4" s="105"/>
      <c r="E4" s="108"/>
      <c r="F4" s="109"/>
      <c r="G4" s="78">
        <f ca="1">IFERROR(NOW()-F4,"-")</f>
        <v>45953.590186805559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45953.590186805559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45953.590186805559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45953.590186805559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45953.590186805559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45953.590186805559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45953.590186805559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45953.590186805559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45953.590186805559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45953.590186805559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45953.590186805559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45953.590186805559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45953.590186805559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45953.590186805559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45953.590186805559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45953.590186805559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45953.590186805559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45953.590186805559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45953.590186805559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45953.590186805559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45953.590186805559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45953.590186805559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45953.590186805559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45953.590186805559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45953.590186805559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45953.590186805559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45953.590186805559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45953.590186805559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45953.590186805559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45953.590186805559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45953.590186805559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45953.590186805559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45953.590186805559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45953.590186805559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45953.590186805559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45953.590186805559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45953.590186805559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45953.590186805559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45953.590186805559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45953.590186805559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45953.590186805559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45953.590186805559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45953.590186805559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45953.590186805559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45953.590186805559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45953.590186805559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45953.590186805559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45953.590186805559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45953.590186805559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45953.590186805559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45953.590186805559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45953.590186805559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45953.590186805559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45953.590186805559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45953.590186805559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45953.590186805559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45953.590186805559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45953.590186805559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45953.590186805559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45953.590186805559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45953.590186805559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45953.590186805559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45953.590186805559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45953.590186805559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45953.590186805559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45953.590186805559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45953.590186805559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45953.590186805559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45953.590186805559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45953.590186805559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45953.590186805559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45953.590186805559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45953.590186805559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45953.590186805559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45953.590186805559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45953.590186805559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45953.590186805559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45953.590186805559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45953.590186805559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45953.590186805559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45953.590186805559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45953.590186805559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45953.590186805559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45953.590186805559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45953.590186805559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45953.590186805559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45953.590186805559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45953.590186805559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45953.590186805559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45953.590186805559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45953.590186805559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45953.590186805559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45953.590186805559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45953.590186805559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45953.590186805559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45953.590186805559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45953.590186805559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45953.590186805559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45953.590186805559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45953.590186805559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45953.590186805559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45953.590186805559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45953.590186805559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45953.590186805559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45953.590186805559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45953.590186805559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45953.590186805559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45953.590186805559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45953.590186805559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45953.590186805559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45953.590186805559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45953.590186805559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45953.590186805559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45953.590186805559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45953.590186805559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45953.590186805559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45953.590186805559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45953.590186805559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45953.590186805559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45953.590186805559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45953.590186805559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45953.590186805559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45953.590186805559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45953.590186805559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45953.590186805559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45953.590186805559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45953.590186805559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45953.590186805559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45953.590186805559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45953.590186805559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45953.590186805559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45953.590186805559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45953.590186805559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45953.590186805559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45953.590186805559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45953.590186805559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45953.590186805559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45953.590186805559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45953.590186805559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45953.590186805559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45953.590186805559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45953.590186805559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45953.590186805559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45953.590186805559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45953.590186805559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45953.590186805559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45953.590186805559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45953.590186805559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45953.590186805559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45953.590186805559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45953.590186805559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45953.590186805559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45953.590186805559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45953.590186805559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45953.590186805559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45953.590186805559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45953.590186805559</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2025-10-23T11:11:54Z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