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54" documentId="13_ncr:1_{F6CB121F-512D-4AA6-A0C1-0FB36C537598}" xr6:coauthVersionLast="47" xr6:coauthVersionMax="47" xr10:uidLastSave="{8DFC24B9-B3AF-46D8-81A1-CDD8730A79D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<sst xmlns="http://schemas.openxmlformats.org/spreadsheetml/2006/main" count="179027" uniqueCount="39105">
  <si>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</si>
  <si>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</si>
  <si>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</si>
  <si>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</si>
  <si>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</si>
  <si>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</si>
  <si>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</si>
  <si>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</si>
  <si>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</si>
  <si>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</si>
  <si>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</si>
  <si>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</si>
  <si>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</si>
  <si>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</si>
  <si>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</si>
  <si>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</si>
  <si>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</si>
  <si>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</si>
  <si>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</si>
  <si>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</si>
  <si>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</si>
  <si>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</si>
  <si>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</si>
  <si>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</si>
  <si>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</si>
  <si>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</si>
  <si>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</si>
  <si>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</si>
  <si>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</si>
  <si>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</si>
  <si>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</si>
  <si>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</si>
  <si>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</si>
  <si>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</si>
  <si>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</si>
  <si>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</si>
  <si>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</si>
  <si>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</si>
  <si>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</si>
  <si>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</si>
  <si>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</si>
  <si>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</si>
  <si>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</si>
  <si>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</si>
  <si>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</si>
  <si>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</si>
  <si>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</si>
  <si>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</si>
  <si>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</si>
  <si>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</si>
  <si>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</si>
  <si>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</si>
  <si>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</si>
  <si>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</si>
  <si>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</si>
  <si>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</si>
  <si>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</si>
  <si>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</si>
  <si>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</si>
  <si>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</si>
  <si>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</si>
  <si>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</si>
  <si>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</si>
  <si>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</si>
  <si>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</si>
  <si>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</si>
  <si>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</si>
  <si>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</si>
  <si>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</si>
  <si>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</si>
  <si>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</si>
  <si>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</si>
  <si>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</si>
  <si>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</si>
  <si>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</si>
  <si>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</si>
  <si>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</si>
  <si>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</si>
  <si>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</si>
  <si>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</si>
  <si>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</si>
  <si>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</si>
  <si>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</si>
  <si>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</si>
  <si>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</si>
  <si>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</si>
  <si>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</si>
  <si>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</si>
  <si>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</si>
  <si>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</si>
  <si>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</si>
  <si>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</si>
  <si>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</si>
  <si>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</si>
  <si>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</si>
  <si>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</si>
  <si>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</si>
  <si>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</si>
  <si>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</si>
  <si>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</si>
  <si>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</si>
  <si>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</si>
  <si>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</si>
  <si>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</si>
  <si>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</si>
  <si>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</si>
  <si>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</si>
  <si>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</si>
  <si>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</si>
  <si>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</si>
  <si>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</si>
  <si>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</si>
  <si>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</si>
  <si>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</si>
  <si>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</si>
  <si>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</si>
  <si>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</si>
  <si>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</si>
  <si>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</si>
  <si>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</si>
  <si>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</si>
  <si>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</si>
  <si>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</si>
  <si>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</si>
  <si>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</si>
  <si>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</si>
  <si>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</si>
  <si>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</si>
  <si>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</si>
  <si>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</si>
  <si>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</si>
  <si>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</si>
  <si>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</si>
  <si>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</si>
  <si>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</si>
  <si>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</si>
  <si>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</si>
  <si>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</si>
  <si>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</si>
  <si>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</si>
  <si>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</si>
  <si>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</si>
  <si>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</si>
  <si>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</si>
  <si>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</si>
  <si>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</si>
  <si>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</si>
  <si>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</si>
  <si>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</si>
  <si>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</si>
  <si>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</si>
  <si>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</si>
  <si>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</si>
  <si>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</si>
  <si>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</si>
  <si>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</si>
  <si>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</si>
  <si>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</si>
  <si>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</si>
  <si>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</si>
  <si>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</si>
  <si>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</si>
  <si>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</si>
  <si>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</si>
  <si>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</si>
  <si>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</si>
  <si>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</si>
  <si>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</si>
  <si>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</si>
  <si>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</si>
  <si>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</si>
  <si>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</si>
  <si>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</si>
  <si>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</si>
  <si>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</si>
  <si>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</si>
  <si>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</si>
  <si>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</si>
  <si>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</si>
  <si>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</si>
  <si>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</si>
  <si>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</si>
  <si>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</si>
  <si>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</si>
  <si>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</si>
  <si>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</si>
  <si>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</si>
  <si>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</si>
  <si>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</si>
  <si>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</si>
  <si>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</si>
  <si>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</si>
  <si>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</si>
  <si>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</si>
  <si>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</si>
  <si>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</si>
  <si>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</si>
  <si>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</si>
  <si>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</si>
  <si>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</si>
  <si>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</si>
  <si>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</si>
  <si>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</si>
  <si>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</si>
  <si>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</si>
  <si>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</si>
  <si>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</si>
  <si>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</si>
  <si>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</si>
  <si>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</si>
  <si>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</si>
  <si>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</si>
  <si>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</si>
  <si>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</si>
  <si>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</si>
  <si>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</si>
  <si>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</si>
  <si>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</si>
  <si>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</si>
  <si>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</si>
  <si>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</si>
  <si>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</si>
  <si>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</si>
  <si>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</si>
  <si>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</si>
  <si>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</si>
  <si>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</si>
  <si>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</si>
  <si>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</si>
  <si>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</si>
  <si>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</si>
  <si>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</si>
  <si>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</si>
  <si>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</si>
  <si>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</si>
  <si>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</si>
  <si>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</si>
  <si>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</si>
  <si>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</si>
  <si>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</si>
  <si>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</si>
  <si>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</si>
  <si>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</si>
  <si>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</si>
  <si>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</si>
  <si>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</si>
  <si>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</si>
  <si>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</si>
  <si>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</si>
  <si>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</si>
  <si>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</si>
  <si>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</si>
  <si>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</si>
  <si>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</si>
  <si>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</si>
  <si>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</si>
  <si>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</si>
  <si>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</si>
  <si>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</si>
  <si>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</si>
  <si>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</si>
  <si>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</si>
  <si>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</si>
  <si>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</si>
  <si>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</si>
  <si>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</si>
  <si>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</si>
  <si>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</si>
  <si>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</si>
  <si>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</si>
  <si>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</si>
  <si>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</si>
  <si>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</si>
  <si>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</si>
  <si>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</si>
  <si>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</si>
  <si>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</si>
  <si>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</si>
  <si>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</si>
  <si>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</si>
  <si>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</si>
  <si>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</si>
  <si>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</si>
  <si>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</si>
  <si>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</si>
  <si>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</si>
  <si>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</si>
  <si>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</si>
  <si>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</si>
  <si>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</si>
  <si>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</si>
  <si>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</si>
  <si>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</si>
  <si>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</si>
  <si>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</si>
  <si>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</si>
  <si>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</si>
  <si>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</si>
  <si>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</si>
  <si>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</si>
  <si>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</si>
  <si>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</si>
  <si>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</si>
  <si>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</si>
  <si>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</si>
  <si>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</si>
  <si>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</si>
  <si>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</si>
  <si>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</si>
  <si>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</si>
  <si>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</si>
  <si>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</si>
  <si>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</si>
  <si>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</si>
  <si>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</si>
  <si>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</si>
  <si>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</si>
  <si>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</si>
  <si>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</si>
  <si>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</si>
  <si>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</si>
  <si>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</si>
  <si>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</si>
  <si>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</si>
  <si>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</si>
  <si>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</si>
  <si>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</si>
  <si>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</si>
  <si>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</si>
  <si>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</si>
  <si>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</si>
  <si>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</si>
  <si>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</si>
  <si>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</si>
  <si>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</si>
  <si>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</si>
  <si>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</si>
  <si>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</si>
  <si>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</si>
  <si>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</si>
  <si>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</si>
  <si>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</si>
  <si>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</si>
  <si>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</si>
  <si>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</si>
  <si>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</si>
  <si>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</si>
  <si>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</si>
  <si>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</si>
  <si>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</si>
  <si>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</si>
  <si>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</si>
  <si>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</si>
  <si>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</si>
  <si>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</si>
  <si>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</si>
  <si>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</si>
  <si>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</si>
  <si>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</si>
  <si>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</si>
  <si>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</si>
  <si>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</si>
  <si>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</si>
  <si>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</si>
  <si>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</si>
  <si>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</si>
  <si>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</si>
  <si>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</si>
  <si>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</si>
  <si>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</si>
  <si>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</si>
  <si>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</si>
  <si>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</si>
  <si>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</si>
  <si>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</si>
  <si>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</si>
  <si>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</si>
  <si>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</si>
  <si>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</si>
  <si>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</si>
  <si>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</si>
  <si>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</si>
  <si>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</si>
  <si>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</si>
  <si>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</si>
  <si>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</si>
  <si>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</si>
  <si>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</si>
  <si>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</si>
  <si>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</si>
  <si>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</si>
  <si>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</si>
  <si>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</si>
  <si>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</si>
  <si>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</si>
  <si>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</si>
  <si>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</si>
  <si>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</si>
  <si>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</si>
  <si>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</si>
  <si>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</si>
  <si>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</si>
  <si>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</si>
  <si>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</si>
  <si>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</si>
  <si>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</si>
  <si>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</si>
  <si>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</si>
  <si>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</si>
  <si>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</si>
  <si>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</si>
  <si>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</si>
  <si>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</si>
  <si>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</si>
  <si>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</si>
  <si>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</si>
  <si>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</si>
  <si>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</si>
  <si>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</si>
  <si>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</si>
  <si>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</si>
  <si>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</si>
  <si>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</si>
  <si>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</si>
  <si>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</si>
  <si>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</si>
  <si>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</si>
  <si>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</si>
  <si>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</si>
  <si>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</si>
  <si>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</si>
  <si>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</si>
  <si>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</si>
  <si>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</si>
  <si>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</si>
  <si>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</si>
  <si>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</si>
  <si>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</si>
  <si>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</si>
  <si>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</si>
  <si>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</si>
  <si>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</si>
  <si>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</si>
  <si>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</si>
  <si>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</si>
  <si>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</si>
  <si>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</si>
  <si>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</si>
  <si>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</si>
  <si>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</si>
  <si>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</si>
  <si>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</si>
  <si>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</si>
  <si>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</si>
  <si>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</si>
  <si>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</si>
  <si>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</si>
  <si>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</si>
  <si>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</si>
  <si>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</si>
  <si>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</si>
  <si>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</si>
  <si>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</si>
  <si>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</si>
  <si>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</si>
  <si>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</si>
  <si>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</si>
  <si>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</si>
  <si>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</si>
  <si>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</si>
  <si>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</si>
  <si>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</si>
  <si>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</si>
  <si>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</si>
  <si>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</si>
  <si>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</si>
  <si>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</si>
  <si>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</si>
  <si>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</si>
  <si>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</si>
  <si>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</si>
  <si>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</si>
  <si>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</si>
  <si>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</si>
  <si>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</si>
  <si>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</si>
  <si>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</si>
  <si>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</si>
  <si>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</si>
  <si>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</si>
  <si>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</si>
  <si>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</si>
  <si>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</si>
  <si>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</si>
  <si>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</si>
  <si>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</si>
  <si>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</si>
  <si>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</si>
  <si>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</si>
  <si>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</si>
  <si>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</si>
  <si>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</si>
  <si>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</si>
  <si>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</si>
  <si>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</si>
  <si>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</si>
  <si>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</si>
  <si>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</si>
  <si>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</si>
  <si>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</si>
  <si>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</si>
  <si>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</si>
  <si>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</si>
  <si>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</si>
  <si>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</si>
  <si>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</si>
  <si>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</si>
  <si>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</si>
  <si>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</si>
  <si>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</si>
  <si>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</si>
  <si>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</si>
  <si>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</si>
  <si>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</si>
  <si>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</si>
  <si>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</si>
  <si>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</si>
  <si>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</si>
  <si>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</si>
  <si>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</si>
  <si>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</si>
  <si>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</si>
  <si>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</si>
  <si>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</si>
  <si>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</si>
  <si>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</si>
  <si>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</si>
  <si>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</si>
  <si>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</si>
  <si>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</si>
  <si>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</si>
  <si>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</si>
  <si>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</si>
  <si>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</si>
  <si>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</si>
  <si>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</si>
  <si>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</si>
  <si>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</si>
  <si>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</si>
  <si>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</si>
  <si>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</si>
  <si>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</si>
  <si>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</si>
  <si>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</si>
  <si>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</si>
  <si>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</si>
  <si>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</si>
  <si>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</si>
  <si>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</si>
  <si>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</si>
  <si>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</si>
  <si>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</si>
  <si>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</si>
  <si>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</si>
  <si>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</si>
  <si>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</si>
  <si>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</si>
  <si>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</si>
  <si>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</si>
  <si>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</si>
  <si>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</si>
  <si>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</si>
  <si>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</si>
  <si>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</si>
  <si>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</si>
  <si>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</si>
  <si>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</si>
  <si>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</si>
  <si>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</si>
  <si>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</si>
  <si>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</si>
  <si>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</si>
  <si>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</si>
  <si>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</si>
  <si>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</si>
  <si>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</si>
  <si>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</si>
  <si>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</si>
  <si>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</si>
  <si>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</si>
  <si>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</si>
  <si>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</si>
  <si>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</si>
  <si>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</si>
  <si>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</si>
  <si>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</si>
  <si>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</si>
  <si>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</si>
  <si>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</si>
  <si>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</si>
  <si>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</si>
  <si>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</si>
  <si>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</si>
  <si>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</si>
  <si>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</si>
  <si>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</si>
  <si>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</si>
  <si>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</si>
  <si>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</si>
  <si>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</si>
  <si>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</si>
  <si>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</si>
  <si>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</si>
  <si>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</si>
  <si>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</si>
  <si>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</si>
  <si>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</si>
  <si>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</si>
  <si>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</si>
  <si>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</si>
  <si>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</si>
  <si>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</si>
  <si>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</si>
  <si>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</si>
  <si>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</si>
  <si>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</si>
  <si>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</si>
  <si>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</si>
  <si>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</si>
  <si>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</si>
  <si>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</si>
  <si>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</si>
  <si>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</si>
  <si>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</si>
  <si>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</si>
  <si>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</si>
  <si>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</si>
  <si>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</si>
  <si>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</si>
  <si>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</si>
  <si>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</si>
  <si>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</si>
  <si>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</si>
  <si>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</si>
  <si>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</si>
  <si>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</si>
  <si>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</si>
  <si>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</si>
  <si>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</si>
  <si>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</si>
  <si>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</si>
  <si>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</si>
  <si>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</si>
  <si>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</si>
  <si>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</si>
  <si>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</si>
  <si>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</si>
  <si>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</si>
  <si>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</si>
  <si>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</si>
  <si>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</si>
  <si>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</si>
  <si>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</si>
  <si>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</si>
  <si>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</si>
  <si>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</si>
  <si>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</si>
  <si>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</si>
  <si>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</si>
  <si>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</si>
  <si>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</si>
  <si>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</si>
  <si>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</si>
  <si>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</si>
  <si>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</si>
  <si>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</si>
  <si>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</si>
  <si>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</si>
  <si>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</si>
  <si>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</si>
  <si>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</si>
  <si>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</si>
  <si>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</si>
  <si>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</si>
  <si>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</si>
  <si>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</si>
  <si>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</si>
  <si>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</si>
  <si>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</si>
  <si>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</si>
  <si>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</si>
  <si>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</si>
  <si>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</si>
  <si>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</si>
  <si>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</si>
  <si>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</si>
  <si>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</si>
  <si>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</si>
  <si>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</si>
  <si>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</si>
  <si>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</si>
  <si>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</si>
  <si>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</si>
  <si>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</si>
  <si>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</si>
  <si>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</si>
  <si>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</si>
  <si>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</si>
  <si>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</si>
  <si>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</si>
  <si>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</si>
  <si>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</si>
  <si>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</si>
  <si>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</si>
  <si>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</si>
  <si>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</si>
  <si>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</si>
  <si>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</si>
  <si>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</si>
  <si>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</si>
  <si>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</si>
  <si>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</si>
  <si>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</si>
  <si>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</si>
  <si>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</si>
  <si>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</si>
  <si>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</si>
  <si>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</si>
  <si>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</si>
  <si>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</si>
  <si>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</si>
  <si>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</si>
  <si>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</si>
  <si>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</si>
  <si>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</si>
  <si>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</si>
  <si>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</si>
  <si>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</si>
  <si>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</si>
  <si>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</si>
  <si>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</si>
  <si>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</si>
  <si>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</si>
  <si>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</si>
  <si>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</si>
  <si>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</si>
  <si>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</si>
  <si>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</si>
  <si>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</si>
  <si>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</si>
  <si>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</si>
  <si>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</si>
  <si>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</si>
  <si>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</si>
  <si>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</si>
  <si>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</si>
  <si>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</si>
  <si>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</si>
  <si>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</si>
  <si>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</si>
  <si>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</si>
  <si>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</si>
  <si>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</si>
  <si>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</si>
  <si>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</si>
  <si>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</si>
  <si>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</si>
  <si>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</si>
  <si>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</si>
  <si>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</si>
  <si>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</si>
  <si>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</si>
  <si>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</si>
  <si>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</si>
  <si>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</si>
  <si>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</si>
  <si>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</si>
  <si>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</si>
  <si>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</si>
  <si>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</si>
  <si>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</si>
  <si>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</si>
  <si>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</si>
  <si>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</si>
  <si>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</si>
  <si>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</si>
  <si>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</si>
  <si>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</si>
  <si>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</si>
  <si>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</si>
  <si>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</si>
  <si>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</si>
  <si>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</si>
  <si>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</si>
  <si>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</si>
  <si>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</si>
  <si>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</si>
  <si>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</si>
  <si>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</si>
  <si>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</si>
  <si>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</si>
  <si>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</si>
  <si>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</si>
  <si>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</si>
  <si>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</si>
  <si>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</si>
  <si>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</si>
  <si>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</si>
  <si>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</si>
  <si>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</si>
  <si>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</si>
  <si>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</si>
  <si>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</si>
  <si>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</si>
  <si>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</si>
  <si>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</si>
  <si>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</si>
  <si>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</si>
  <si>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</si>
  <si>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</si>
  <si>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</si>
  <si>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</si>
  <si>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</si>
  <si>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</si>
  <si>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</si>
  <si>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</si>
  <si>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</si>
  <si>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</si>
  <si>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</si>
  <si>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</si>
  <si>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</si>
  <si>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</si>
  <si>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</si>
  <si>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</si>
  <si>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</si>
  <si>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</si>
  <si>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</si>
  <si>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</si>
  <si>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</si>
  <si>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</si>
  <si>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</si>
  <si>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</si>
  <si>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</si>
  <si>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</si>
  <si>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</si>
  <si>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</si>
  <si>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</si>
  <si>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</si>
  <si>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</si>
  <si>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</si>
  <si>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</si>
  <si>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</si>
  <si>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</si>
  <si>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</si>
  <si>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</si>
  <si>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</si>
  <si>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</si>
  <si>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</si>
  <si>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</si>
  <si>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</si>
  <si>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</si>
  <si>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</si>
  <si>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</si>
  <si>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</si>
  <si>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</si>
  <si>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</si>
  <si>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</si>
  <si>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</si>
  <si>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</si>
  <si>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</si>
  <si>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</si>
  <si>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</si>
  <si>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</si>
  <si>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</si>
  <si>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</si>
  <si>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</si>
  <si>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</si>
  <si>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</si>
  <si>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</si>
  <si>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</si>
  <si>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</si>
  <si>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</si>
  <si>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</si>
  <si>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</si>
  <si>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</si>
  <si>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</si>
  <si>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</si>
  <si>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</si>
  <si>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</si>
  <si>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</si>
  <si>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</si>
  <si>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</si>
  <si>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</si>
  <si>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</si>
  <si>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</si>
  <si>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</si>
  <si>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</si>
  <si>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</si>
  <si>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</si>
  <si>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</si>
  <si>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</si>
  <si>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</si>
  <si>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</si>
  <si>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</si>
  <si>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</si>
  <si>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</si>
  <si>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</si>
  <si>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</si>
  <si>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</si>
  <si>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</si>
  <si>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</si>
  <si>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</si>
  <si>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</si>
  <si>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</si>
  <si>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</si>
  <si>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</si>
  <si>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</si>
  <si>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</si>
  <si>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</si>
  <si>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</si>
  <si>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</si>
  <si>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</si>
  <si>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</si>
  <si>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</si>
  <si>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</si>
  <si>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</si>
  <si>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</si>
  <si>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</si>
  <si>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</si>
  <si>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</si>
  <si>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</si>
  <si>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</si>
  <si>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</si>
  <si>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</si>
  <si>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</si>
  <si>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</si>
  <si>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</si>
  <si>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</si>
  <si>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</si>
  <si>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</si>
  <si>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</si>
  <si>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</si>
  <si>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</si>
  <si>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</si>
  <si>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</si>
  <si>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</si>
  <si>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</si>
  <si>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</si>
  <si>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</si>
  <si>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</si>
  <si>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</si>
  <si>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</si>
  <si>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</si>
  <si>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</si>
  <si>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</si>
  <si>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</si>
  <si>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</si>
  <si>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</si>
  <si>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</si>
  <si>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</si>
  <si>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</si>
  <si>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</si>
  <si>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</si>
  <si>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</si>
  <si>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</si>
  <si>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</si>
  <si>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</si>
  <si>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</si>
  <si>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</si>
  <si>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</si>
  <si>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</si>
  <si>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</si>
  <si>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</si>
  <si>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</si>
  <si>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</si>
  <si>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</si>
  <si>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</si>
  <si>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</si>
  <si>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</si>
  <si>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</si>
  <si>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</si>
  <si>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</si>
  <si>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</si>
  <si>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</si>
  <si>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</si>
  <si>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</si>
  <si>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</si>
  <si>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</si>
  <si>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</si>
  <si>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</si>
  <si>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</si>
  <si>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</si>
  <si>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</si>
  <si>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</si>
  <si>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</si>
  <si>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</si>
  <si>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</si>
  <si>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</si>
  <si>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</si>
  <si>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</si>
  <si>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</si>
  <si>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</si>
  <si>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</si>
  <si>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</si>
  <si>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</si>
  <si>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</si>
  <si>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</si>
  <si>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</si>
  <si>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</si>
  <si>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</si>
  <si>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</si>
  <si>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</si>
  <si>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</si>
  <si>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</si>
  <si>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</si>
  <si>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</si>
  <si>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</si>
  <si>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</si>
  <si>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</si>
  <si>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</si>
  <si>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</si>
  <si>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</si>
  <si>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</si>
  <si>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</si>
  <si>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</si>
  <si>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</si>
  <si>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</si>
  <si>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</si>
  <si>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</si>
  <si>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</si>
  <si>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</si>
  <si>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</si>
  <si>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</si>
  <si>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</si>
  <si>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</si>
  <si>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</si>
  <si>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</si>
  <si>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</si>
  <si>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</si>
  <si>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</si>
  <si>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</si>
  <si>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</si>
  <si>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</si>
  <si>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</si>
  <si>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</si>
  <si>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</si>
  <si>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</si>
  <si>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</si>
  <si>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</si>
  <si>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</si>
  <si>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</si>
  <si>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</si>
  <si>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</si>
  <si>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</si>
  <si>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</si>
  <si>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</si>
  <si>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</si>
  <si>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</si>
  <si>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</si>
  <si>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</si>
  <si>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</si>
  <si>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</si>
  <si>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</si>
  <si>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</si>
  <si>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</si>
  <si>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</si>
  <si>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</si>
  <si>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</si>
  <si>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</si>
  <si>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</si>
  <si>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</si>
  <si>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</si>
  <si>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</si>
  <si>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</si>
  <si>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</si>
  <si>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</si>
  <si>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</si>
  <si>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</si>
  <si>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</si>
  <si>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</si>
  <si>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</si>
  <si>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</si>
  <si>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</si>
  <si>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</si>
  <si>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</si>
  <si>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</si>
  <si>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</si>
  <si>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</si>
  <si>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</si>
  <si>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</si>
  <si>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</si>
  <si>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</si>
  <si>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</si>
  <si>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</si>
  <si>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</si>
  <si>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</si>
  <si>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</si>
  <si>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</si>
  <si>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</si>
  <si>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</si>
  <si>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</si>
  <si>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</si>
  <si>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</si>
  <si>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</si>
  <si>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</si>
  <si>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</si>
  <si>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</si>
  <si>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</si>
  <si>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</si>
  <si>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</si>
  <si>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</si>
  <si>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</si>
  <si>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</si>
  <si>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</si>
  <si>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</si>
  <si>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</si>
  <si>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</si>
  <si>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</si>
  <si>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</si>
  <si>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</si>
  <si>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</si>
  <si>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</si>
  <si>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</si>
  <si>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</si>
  <si>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</si>
  <si>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</si>
  <si>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</si>
  <si>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</si>
  <si>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</si>
  <si>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</si>
  <si>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</si>
  <si>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</si>
  <si>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</si>
  <si>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</si>
  <si>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</si>
  <si>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</si>
  <si>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</si>
  <si>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</si>
  <si>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</si>
  <si>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</si>
  <si>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</si>
  <si>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</si>
  <si>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</si>
  <si>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</si>
  <si>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</si>
  <si>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</si>
  <si>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</si>
  <si>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</si>
  <si>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</si>
  <si>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</si>
  <si>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</si>
  <si>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</si>
  <si>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</si>
  <si>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</si>
  <si>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</si>
  <si>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</si>
  <si>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</si>
  <si>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</si>
  <si>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</si>
  <si>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</si>
  <si>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</si>
  <si>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</si>
  <si>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</si>
  <si>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</si>
  <si>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</si>
  <si>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</si>
  <si>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</si>
  <si>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</si>
  <si>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</si>
  <si>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</si>
  <si>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</si>
  <si>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</si>
  <si>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</si>
  <si>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</si>
  <si>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</si>
  <si>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</si>
  <si>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</si>
  <si>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</si>
  <si>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</si>
  <si>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</si>
  <si>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</si>
  <si>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</si>
  <si>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</si>
  <si>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</si>
  <si>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</si>
  <si>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</si>
  <si>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</si>
  <si>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</si>
  <si>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</si>
  <si>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</si>
  <si>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</si>
  <si>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</si>
  <si>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</si>
  <si>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</si>
  <si>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</si>
  <si>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</si>
  <si>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</si>
  <si>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</si>
  <si>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</si>
  <si>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</si>
  <si>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</si>
  <si>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</si>
  <si>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</si>
  <si>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</si>
  <si>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</si>
  <si>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</si>
  <si>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</si>
  <si>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</si>
  <si>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</si>
  <si>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</si>
  <si>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</si>
  <si>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</si>
  <si>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</si>
  <si>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</si>
  <si>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</si>
  <si>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</si>
  <si>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</si>
  <si>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</si>
  <si>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</si>
  <si>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</si>
  <si>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</si>
  <si>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</si>
  <si>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</si>
  <si>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</si>
  <si>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</si>
  <si>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</si>
  <si>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</si>
  <si>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</si>
  <si>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</si>
  <si>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</si>
  <si>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</si>
  <si>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</si>
  <si>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</si>
  <si>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</si>
  <si>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</si>
  <si>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</si>
  <si>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</si>
  <si>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</si>
  <si>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</si>
  <si>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</si>
  <si>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</si>
  <si>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</si>
  <si>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</si>
  <si>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</si>
  <si>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</si>
  <si>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</si>
  <si>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</si>
  <si>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</si>
  <si>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</si>
  <si>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</si>
  <si>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</si>
  <si>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</si>
  <si>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</si>
  <si>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</si>
  <si>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</si>
  <si>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</si>
  <si>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</si>
  <si>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</si>
  <si>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</si>
  <si>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</si>
  <si>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</si>
  <si>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</si>
  <si>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</si>
  <si>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</si>
  <si>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</si>
  <si>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</si>
  <si>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</si>
  <si>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</si>
  <si>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</si>
  <si>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</si>
  <si>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</si>
  <si>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</si>
  <si>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</si>
  <si>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</si>
  <si>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</si>
  <si>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</si>
  <si>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</si>
  <si>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</si>
  <si>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</si>
  <si>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</si>
  <si>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</si>
  <si>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</si>
  <si>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</si>
  <si>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</si>
  <si>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</si>
  <si>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</si>
  <si>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</si>
  <si>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</si>
  <si>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</si>
  <si>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</si>
  <si>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</si>
  <si>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</si>
  <si>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</si>
  <si>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</si>
  <si>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</si>
  <si>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</si>
  <si>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</si>
  <si>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</si>
  <si>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</si>
  <si>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</si>
  <si>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</si>
  <si>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</si>
  <si>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</si>
  <si>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</si>
  <si>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</si>
  <si>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</si>
  <si>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</si>
  <si>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</si>
  <si>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</si>
  <si>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</si>
  <si>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</si>
  <si>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</si>
  <si>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</si>
  <si>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</si>
  <si>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</si>
  <si>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</si>
  <si>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</si>
  <si>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</si>
  <si>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</si>
  <si>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</si>
  <si>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</si>
  <si>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</si>
  <si>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</si>
  <si>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</si>
  <si>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</si>
  <si>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</si>
  <si>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</si>
  <si>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</si>
  <si>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</si>
  <si>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</si>
  <si>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</si>
  <si>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</si>
  <si>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</si>
  <si>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</si>
  <si>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</si>
  <si>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</si>
  <si>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</si>
  <si>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</si>
  <si>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</si>
  <si>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</si>
  <si>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</si>
  <si>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</si>
  <si>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</si>
  <si>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</si>
  <si>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</si>
  <si>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</si>
  <si>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</si>
  <si>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</si>
  <si>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</si>
  <si>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</si>
  <si>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</si>
  <si>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</si>
  <si>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</si>
  <si>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</si>
  <si>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</si>
  <si>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</si>
  <si>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</si>
  <si>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</si>
  <si>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</si>
  <si>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</si>
  <si>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</si>
  <si>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</si>
  <si>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</si>
  <si>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</si>
  <si>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</si>
  <si>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</si>
  <si>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</si>
  <si>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</si>
  <si>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</si>
  <si>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</si>
  <si>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</si>
  <si>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</si>
  <si>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</si>
  <si>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</si>
  <si>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</si>
  <si>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</si>
  <si>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</si>
  <si>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</si>
  <si>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</si>
  <si>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</si>
  <si>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</si>
  <si>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</si>
  <si>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</si>
  <si>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</si>
  <si>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</si>
  <si>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</si>
  <si>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</si>
  <si>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</si>
  <si>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</si>
  <si>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</si>
  <si>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</si>
  <si>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</si>
  <si>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</si>
  <si>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</si>
  <si>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</si>
  <si>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</si>
  <si>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</si>
  <si>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</si>
  <si>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</si>
  <si>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</si>
  <si>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</si>
  <si>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</si>
  <si>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</si>
  <si>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</si>
  <si>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</si>
  <si>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</si>
  <si>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</si>
  <si>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</si>
  <si>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</si>
  <si>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</si>
  <si>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</si>
  <si>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</si>
  <si>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</si>
  <si>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</si>
  <si>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</si>
  <si>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</si>
  <si>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</si>
  <si>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</si>
  <si>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</si>
  <si>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</si>
  <si>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</si>
  <si>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</si>
  <si>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</si>
  <si>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</si>
  <si>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</si>
  <si>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</si>
  <si>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</si>
  <si>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</si>
  <si>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</si>
  <si>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</si>
  <si>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</si>
  <si>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</si>
  <si>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</si>
  <si>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</si>
  <si>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</si>
  <si>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</si>
  <si>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</si>
  <si>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</si>
  <si>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</si>
  <si>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</si>
  <si>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</si>
  <si>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</si>
  <si>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</si>
  <si>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</si>
  <si>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</si>
  <si>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</si>
  <si>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</si>
  <si>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</si>
  <si>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</si>
  <si>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</si>
  <si>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</si>
  <si>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</si>
  <si>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</si>
  <si>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</si>
  <si>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</si>
  <si>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</si>
  <si>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</si>
  <si>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</si>
  <si>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</si>
  <si>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</si>
  <si>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</si>
  <si>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</si>
  <si>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</si>
  <si>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</si>
  <si>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</si>
  <si>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</si>
  <si>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</si>
  <si>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</si>
  <si>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</si>
  <si>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</si>
  <si>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</si>
  <si>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</si>
  <si>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</si>
  <si>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</si>
  <si>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</si>
  <si>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</si>
  <si>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</si>
  <si>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</si>
  <si>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</si>
  <si>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</si>
  <si>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</si>
  <si>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</si>
  <si>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</si>
  <si>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</si>
  <si>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</si>
  <si>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</si>
  <si>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</si>
  <si>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</si>
  <si>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</si>
  <si>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</si>
  <si>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</si>
  <si>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</si>
  <si>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</si>
  <si>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</si>
  <si>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</si>
  <si>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</si>
  <si>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</si>
  <si>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</si>
  <si>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</si>
  <si>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</si>
  <si>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</si>
  <si>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</si>
  <si>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</si>
  <si>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</si>
  <si>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</si>
  <si>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</si>
  <si>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</si>
  <si>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</si>
  <si>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</si>
  <si>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</si>
  <si>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</si>
  <si>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</si>
  <si>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</si>
  <si>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</si>
  <si>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</si>
  <si>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</si>
  <si>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</si>
  <si>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</si>
  <si>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</si>
  <si>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</si>
  <si>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</si>
  <si>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</si>
  <si>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</si>
  <si>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</si>
  <si>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</si>
  <si>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</si>
  <si>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</si>
  <si>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</si>
  <si>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</si>
  <si>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</si>
  <si>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</si>
  <si>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</si>
  <si>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</si>
  <si>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</si>
  <si>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</si>
  <si>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</si>
  <si>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</si>
  <si>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</si>
  <si>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</si>
  <si>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</si>
  <si>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</si>
  <si>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</si>
  <si>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</si>
  <si>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</si>
  <si>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</si>
  <si>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</si>
  <si>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</si>
  <si>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</si>
  <si>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</si>
  <si>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</si>
  <si>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</si>
  <si>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</si>
  <si>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</si>
  <si>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</si>
  <si>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</si>
  <si>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</si>
  <si>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</si>
  <si>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</si>
  <si>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</si>
  <si>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</si>
  <si>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</si>
  <si>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</si>
  <si>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</si>
  <si>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</si>
  <si>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</si>
  <si>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</si>
  <si>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</si>
  <si>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</si>
  <si>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</si>
  <si>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</si>
  <si>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</si>
  <si>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</si>
  <si>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</si>
  <si>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</si>
  <si>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</si>
  <si>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</si>
  <si>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</si>
  <si>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</si>
  <si>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</si>
  <si>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</si>
  <si>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</si>
  <si>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</si>
  <si>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</si>
  <si>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</si>
  <si>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</si>
  <si>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</si>
  <si>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</si>
  <si>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</si>
  <si>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</si>
  <si>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</si>
  <si>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</si>
  <si>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</si>
  <si>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</si>
  <si>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</si>
  <si>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</si>
  <si>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</si>
  <si>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</si>
  <si>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</si>
  <si>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</si>
  <si>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</si>
  <si>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</si>
  <si>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</si>
  <si>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</si>
  <si>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</si>
  <si>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</si>
  <si>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</si>
  <si>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</si>
  <si>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</si>
  <si>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</si>
  <si>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</si>
  <si>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</si>
  <si>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</si>
  <si>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</si>
  <si>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</si>
  <si>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</si>
  <si>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</si>
  <si>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</si>
  <si>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</si>
  <si>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</si>
  <si>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</si>
  <si>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</si>
  <si>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</si>
  <si>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</si>
  <si>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</si>
  <si>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</si>
  <si>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</si>
  <si>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</si>
  <si>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</si>
  <si>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</si>
  <si>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</si>
  <si>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</si>
  <si>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</si>
  <si>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</si>
  <si>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</si>
  <si>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</si>
  <si>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</si>
  <si>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</si>
  <si>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</si>
  <si>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</si>
  <si>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</si>
  <si>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</si>
  <si>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</si>
  <si>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</si>
  <si>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</si>
  <si>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</si>
  <si>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</si>
  <si>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</si>
  <si>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</si>
  <si>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</si>
  <si>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</si>
  <si>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</si>
  <si>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</si>
  <si>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</si>
  <si>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</si>
  <si>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</si>
  <si>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</si>
  <si>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</si>
  <si>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</si>
  <si>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</si>
  <si>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</si>
  <si>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</si>
  <si>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</si>
  <si>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</si>
  <si>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</si>
  <si>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</si>
  <si>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</si>
  <si>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</si>
  <si>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</si>
  <si>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</si>
  <si>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</si>
  <si>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</si>
  <si>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</si>
  <si>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</si>
  <si>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</si>
  <si>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</si>
  <si>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</si>
  <si>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</si>
  <si>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</si>
  <si>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</si>
  <si>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</si>
  <si>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</si>
  <si>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</si>
  <si>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</si>
  <si>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</si>
  <si>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</si>
  <si>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</si>
  <si>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</si>
  <si>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</si>
  <si>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</si>
  <si>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</si>
  <si>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</si>
  <si>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</si>
  <si>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</si>
  <si>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</si>
  <si>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</si>
  <si>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</si>
  <si>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</si>
  <si>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</si>
  <si>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</si>
  <si>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</si>
  <si>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</si>
  <si>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</si>
  <si>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</si>
  <si>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</si>
  <si>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</si>
  <si>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</si>
  <si>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</si>
  <si>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</si>
  <si>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</si>
  <si>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</si>
  <si>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</si>
  <si>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</si>
  <si>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</si>
  <si>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</si>
  <si>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</si>
  <si>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</si>
  <si>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</si>
  <si>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</si>
  <si>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</si>
  <si>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</si>
  <si>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</si>
  <si>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</si>
  <si>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</si>
  <si>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</si>
  <si>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</si>
  <si>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</si>
  <si>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</si>
  <si>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</si>
  <si>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</si>
  <si>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</si>
  <si>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</si>
  <si>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</si>
  <si>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</si>
  <si>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</si>
  <si>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</si>
  <si>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</si>
  <si>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</si>
  <si>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</si>
  <si>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</si>
  <si>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</si>
  <si>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</si>
  <si>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</si>
  <si>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</si>
  <si>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</si>
  <si>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</si>
  <si>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</si>
  <si>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</si>
  <si>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</si>
  <si>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</si>
  <si>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</si>
  <si>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</si>
  <si>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</si>
  <si>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</si>
  <si>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</si>
  <si>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</si>
  <si>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</si>
  <si>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</si>
  <si>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</si>
  <si>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</si>
  <si>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</si>
  <si>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</si>
  <si>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</si>
  <si>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</si>
  <si>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</si>
  <si>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</si>
  <si>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</si>
  <si>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</si>
  <si>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</si>
  <si>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</si>
  <si>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</si>
  <si>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</si>
  <si>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</si>
  <si>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</si>
  <si>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</si>
  <si>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</si>
  <si>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</si>
  <si>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</si>
  <si>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</si>
  <si>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</si>
  <si>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</si>
  <si>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</si>
  <si>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</si>
  <si>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</si>
  <si>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</si>
  <si>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</si>
  <si>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</si>
  <si>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</si>
  <si>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</si>
  <si>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</si>
  <si>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</si>
  <si>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</si>
  <si>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</si>
  <si>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</si>
  <si>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</si>
  <si>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</si>
  <si>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</si>
  <si>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</si>
  <si>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</si>
  <si>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</si>
  <si>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</si>
  <si>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</si>
  <si>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</si>
  <si>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</si>
  <si>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</si>
  <si>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</si>
  <si>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</si>
  <si>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</si>
  <si>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</si>
  <si>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</si>
  <si>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</si>
  <si>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</si>
  <si>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</si>
  <si>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</si>
  <si>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</si>
  <si>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</si>
  <si>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</si>
  <si>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</si>
  <si>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</si>
  <si>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</si>
  <si>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</si>
  <si>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</si>
  <si>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</si>
  <si>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</si>
  <si>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</si>
  <si>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</si>
  <si>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</si>
  <si>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</si>
  <si>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</si>
  <si>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</si>
  <si>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</si>
  <si>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</si>
  <si>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</si>
  <si>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</si>
  <si>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</si>
  <si>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</si>
  <si>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</si>
  <si>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</si>
  <si>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</si>
  <si>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</si>
  <si>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</si>
  <si>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</si>
  <si>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</si>
  <si>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</si>
  <si>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</si>
  <si>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</si>
  <si>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</si>
  <si>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</si>
  <si>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</si>
  <si>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</si>
  <si>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</si>
  <si>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</si>
  <si>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</si>
  <si>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</si>
  <si>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</si>
  <si>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</si>
  <si>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</si>
  <si>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</si>
  <si>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</si>
  <si>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</si>
  <si>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</si>
  <si>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</si>
  <si>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</si>
  <si>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</si>
  <si>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</si>
  <si>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</si>
  <si>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</si>
  <si>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</si>
  <si>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</si>
  <si>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</si>
  <si>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</si>
  <si>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</si>
  <si>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</si>
  <si>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</si>
  <si>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</si>
  <si>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</si>
  <si>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</si>
  <si>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</si>
  <si>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</si>
  <si>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</si>
  <si>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</si>
  <si>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</si>
  <si>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</si>
  <si>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</si>
  <si>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</si>
  <si>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</si>
  <si>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</si>
  <si>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</si>
  <si>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</si>
  <si>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</si>
  <si>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</si>
  <si>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</si>
  <si>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</si>
  <si>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</si>
  <si>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</si>
  <si>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</si>
  <si>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</si>
  <si>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</si>
  <si>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</si>
  <si>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</si>
  <si>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</si>
  <si>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</si>
  <si>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</si>
  <si>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</si>
  <si>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</si>
  <si>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</si>
  <si>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</si>
  <si>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</si>
  <si>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</si>
  <si>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</si>
  <si>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</si>
  <si>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</si>
  <si>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</si>
  <si>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</si>
  <si>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</si>
  <si>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</si>
  <si>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</si>
  <si>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</si>
  <si>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</si>
  <si>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</si>
  <si>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</si>
  <si>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</si>
  <si>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</si>
  <si>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</si>
  <si>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</si>
  <si>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</si>
  <si>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</si>
  <si>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</si>
  <si>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</si>
  <si>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</si>
  <si>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</si>
  <si>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</si>
  <si>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</si>
  <si>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</si>
  <si>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</si>
  <si>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</si>
  <si>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</si>
  <si>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</si>
  <si>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</si>
  <si>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</si>
  <si>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</si>
  <si>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</si>
  <si>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</si>
  <si>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</si>
  <si>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</si>
  <si>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</si>
  <si>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</si>
  <si>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</si>
  <si>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</si>
  <si>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</si>
  <si>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</si>
  <si>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</si>
  <si>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</si>
  <si>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</si>
  <si>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</si>
  <si>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</si>
  <si>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</si>
  <si>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</si>
  <si>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</si>
  <si>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</si>
  <si>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</si>
  <si>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</si>
  <si>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</si>
  <si>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</si>
  <si>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</si>
  <si>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</si>
  <si>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</si>
  <si>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</si>
  <si>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</si>
  <si>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</si>
  <si>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</si>
  <si>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</si>
  <si>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</si>
  <si>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</si>
  <si>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</si>
  <si>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</si>
  <si>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</si>
  <si>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</si>
  <si>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</si>
  <si>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</si>
  <si>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</si>
  <si>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</si>
  <si>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</si>
  <si>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</si>
  <si>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</si>
  <si>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</si>
  <si>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</si>
  <si>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</si>
  <si>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</si>
  <si>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</si>
  <si>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</si>
  <si>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</si>
  <si>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</si>
  <si>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</si>
  <si>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</si>
  <si>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</si>
  <si>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</si>
  <si>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</si>
  <si>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</si>
  <si>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</si>
  <si>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</si>
  <si>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</si>
  <si>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</si>
  <si>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</si>
  <si>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</si>
  <si>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</si>
  <si>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</si>
  <si>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</si>
  <si>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</si>
  <si>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</si>
  <si>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</si>
  <si>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</si>
  <si>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</si>
  <si>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</si>
  <si>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</si>
  <si>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</si>
  <si>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</si>
  <si>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</si>
  <si>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</si>
  <si>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</si>
  <si>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</si>
  <si>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</si>
  <si>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</si>
  <si>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</si>
  <si>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</si>
  <si>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</si>
  <si>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</si>
  <si>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</si>
  <si>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</si>
  <si>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</si>
  <si>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</si>
  <si>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</si>
  <si>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</si>
  <si>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</si>
  <si>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</si>
  <si>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</si>
  <si>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</si>
  <si>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</si>
  <si>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</si>
  <si>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</si>
  <si>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</si>
  <si>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</si>
  <si>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</si>
  <si>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</si>
  <si>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</si>
  <si>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</si>
  <si>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</si>
  <si>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</si>
  <si>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</si>
  <si>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</si>
  <si>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</si>
  <si>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</si>
  <si>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</si>
  <si>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</si>
  <si>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</si>
  <si>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</si>
  <si>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</si>
  <si>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</si>
  <si>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</si>
  <si>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</si>
  <si>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</si>
  <si>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</si>
  <si>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</si>
  <si>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</si>
  <si>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</si>
  <si>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</si>
  <si>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</si>
  <si>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</si>
  <si>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</si>
  <si>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</si>
  <si>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</si>
  <si>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</si>
  <si>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</si>
  <si>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</si>
  <si>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</si>
  <si>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</si>
  <si>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</si>
  <si>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</si>
  <si>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</si>
  <si>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</si>
  <si>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</si>
  <si>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</si>
  <si>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</si>
  <si>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</si>
  <si>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</si>
  <si>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</si>
  <si>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</si>
  <si>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</si>
  <si>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</si>
  <si>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</si>
  <si>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</si>
  <si>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</si>
  <si>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</si>
  <si>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</si>
  <si>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</si>
  <si>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</si>
  <si>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</si>
  <si>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</si>
  <si>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</si>
  <si>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</si>
  <si>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</si>
  <si>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</si>
  <si>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</si>
  <si>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</si>
  <si>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</si>
  <si>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</si>
  <si>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</si>
  <si>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</si>
  <si>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</si>
  <si>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</si>
  <si>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</si>
  <si>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</si>
  <si>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</si>
  <si>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</si>
  <si>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</si>
  <si>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</si>
  <si>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</si>
  <si>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</si>
  <si>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</si>
  <si>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</si>
  <si>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</si>
  <si>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</si>
  <si>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</si>
  <si>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</si>
  <si>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</si>
  <si>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</si>
  <si>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</si>
  <si>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</si>
  <si>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</si>
  <si>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</si>
  <si>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</si>
  <si>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</si>
  <si>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</si>
  <si>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</si>
  <si>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</si>
  <si>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</si>
  <si>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</si>
  <si>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</si>
  <si>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</si>
  <si>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</si>
  <si>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</si>
  <si>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</si>
  <si>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</si>
  <si>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</si>
  <si>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</si>
  <si>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</si>
  <si>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</si>
  <si>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</si>
  <si>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</si>
  <si>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</si>
  <si>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</si>
  <si>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</si>
  <si>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</si>
  <si>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</si>
  <si>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</si>
  <si>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</si>
  <si>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</si>
  <si>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</si>
  <si>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</si>
  <si>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</si>
  <si>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</si>
  <si>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</si>
  <si>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</si>
  <si>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</si>
  <si>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</si>
  <si>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</si>
  <si>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</si>
  <si>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</si>
  <si>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</si>
  <si>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</si>
  <si>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</si>
  <si>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</si>
  <si>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</si>
  <si>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</si>
  <si>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</si>
  <si>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</si>
  <si>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</si>
  <si>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</si>
  <si>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</si>
  <si>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</si>
  <si>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</si>
  <si>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</si>
  <si>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</si>
  <si>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</si>
  <si>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</si>
  <si>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</si>
  <si>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</si>
  <si>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</si>
  <si>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</si>
  <si>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</si>
  <si>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</si>
  <si>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</si>
  <si>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</si>
  <si>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</si>
  <si>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</si>
  <si>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</si>
  <si>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</si>
  <si>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</si>
  <si>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</si>
  <si>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</si>
  <si>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</si>
  <si>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</si>
  <si>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</si>
  <si>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</si>
  <si>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</si>
  <si>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</si>
  <si>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</si>
  <si>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</si>
  <si>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</si>
  <si>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</si>
  <si>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</si>
  <si>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</si>
  <si>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</si>
  <si>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</si>
  <si>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</si>
  <si>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</si>
  <si>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</si>
  <si>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</si>
  <si>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</si>
  <si>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</si>
  <si>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</si>
  <si>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</si>
  <si>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</si>
  <si>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</si>
  <si>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</si>
  <si>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</si>
  <si>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</si>
  <si>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</si>
  <si>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</si>
  <si>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</si>
  <si>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</si>
  <si>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</si>
  <si>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</si>
  <si>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</si>
  <si>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</si>
  <si>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</si>
  <si>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</si>
  <si>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</si>
  <si>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</si>
  <si>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</si>
  <si>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</si>
  <si>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</si>
  <si>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</si>
  <si>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</si>
  <si>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</si>
  <si>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</si>
  <si>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</si>
  <si>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</si>
  <si>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</si>
  <si>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</si>
  <si>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</si>
  <si>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</si>
  <si>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</si>
  <si>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</si>
  <si>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</si>
  <si>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</si>
  <si>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</si>
  <si>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</si>
  <si>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</si>
  <si>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</si>
  <si>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</si>
  <si>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</si>
  <si>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</si>
  <si>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</si>
  <si>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</si>
  <si>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</si>
  <si>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</si>
  <si>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</si>
  <si>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</si>
  <si>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</si>
  <si>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</si>
  <si>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</si>
  <si>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</si>
  <si>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</si>
  <si>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</si>
  <si>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</si>
  <si>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</si>
  <si>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</si>
  <si>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</si>
  <si>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</si>
  <si>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</si>
  <si>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</si>
  <si>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</si>
  <si>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</si>
  <si>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</si>
  <si>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</si>
  <si>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</si>
  <si>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</si>
  <si>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</si>
  <si>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</si>
  <si>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</si>
  <si>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</si>
  <si>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</si>
  <si>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</si>
  <si>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</si>
  <si>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</si>
  <si>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</si>
  <si>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</si>
  <si>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</si>
  <si>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</si>
  <si>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</si>
  <si>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</si>
  <si>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</si>
  <si>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</si>
  <si>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</si>
  <si>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</si>
  <si>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</si>
  <si>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</si>
  <si>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</si>
  <si>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</si>
  <si>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</si>
  <si>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</si>
  <si>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</si>
  <si>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</si>
  <si>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</si>
  <si>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</si>
  <si>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</si>
  <si>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</si>
  <si>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</si>
  <si>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</si>
  <si>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</si>
  <si>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</si>
  <si>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</si>
  <si>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</si>
  <si>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</si>
  <si>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</si>
  <si>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</si>
  <si>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</si>
  <si>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</si>
  <si>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</si>
  <si>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</si>
  <si>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</si>
  <si>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</si>
  <si>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</si>
  <si>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</si>
  <si>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</si>
  <si>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</si>
  <si>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</si>
  <si>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</si>
  <si>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</si>
  <si>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</si>
  <si>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</si>
  <si>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</si>
  <si>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</si>
  <si>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</si>
  <si>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</si>
  <si>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</si>
  <si>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</si>
  <si>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</si>
  <si>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</si>
  <si>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</si>
  <si>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</si>
  <si>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</si>
  <si>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</si>
  <si>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</si>
  <si>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</si>
  <si>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</si>
  <si>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</si>
  <si>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</si>
  <si>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</si>
  <si>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</si>
  <si>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</si>
  <si>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</si>
  <si>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</si>
  <si>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</si>
  <si>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</si>
  <si>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</si>
  <si>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</si>
  <si>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</si>
  <si>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</si>
  <si>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</si>
  <si>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</si>
  <si>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</si>
  <si>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</si>
  <si>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</si>
  <si>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</si>
  <si>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</si>
  <si>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</si>
  <si>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</si>
  <si>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</si>
  <si>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</si>
  <si>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</si>
  <si>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</si>
  <si>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</si>
  <si>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</si>
  <si>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</si>
  <si>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</si>
  <si>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</si>
  <si>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</si>
  <si>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</si>
  <si>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</si>
  <si>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</si>
  <si>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</si>
  <si>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</si>
  <si>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</si>
  <si>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</si>
  <si>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</si>
  <si>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</si>
  <si>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</si>
  <si>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</si>
  <si>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</si>
  <si>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</si>
  <si>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</si>
  <si>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</si>
  <si>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</si>
  <si>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</si>
  <si>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</si>
  <si>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</si>
  <si>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</si>
  <si>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</si>
  <si>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</si>
  <si>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</si>
  <si>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</si>
  <si>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</si>
  <si>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</si>
  <si>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</si>
  <si>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</si>
  <si>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</si>
  <si>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</si>
  <si>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</si>
  <si>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</si>
  <si>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</si>
  <si>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</si>
  <si>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</si>
  <si>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</si>
  <si>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</si>
  <si>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</si>
  <si>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</si>
  <si>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</si>
  <si>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</si>
  <si>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</si>
  <si>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</si>
  <si>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</si>
  <si>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</si>
  <si>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</si>
  <si>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</si>
  <si>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</si>
  <si>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</si>
  <si>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</si>
  <si>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</si>
  <si>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</si>
  <si>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</si>
  <si>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</si>
  <si>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</si>
  <si>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</si>
  <si>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</si>
  <si>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</si>
  <si>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</si>
  <si>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</si>
  <si>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</si>
  <si>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</si>
  <si>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</si>
  <si>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</si>
  <si>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</si>
  <si>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</si>
  <si>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</si>
  <si>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</si>
  <si>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</si>
  <si>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</si>
  <si>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</si>
  <si>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</si>
  <si>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</si>
  <si>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</si>
  <si>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</si>
  <si>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</si>
  <si>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</si>
  <si>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</si>
  <si>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</si>
  <si>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</si>
  <si>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</si>
  <si>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</si>
  <si>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</si>
  <si>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</si>
  <si>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</si>
  <si>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</si>
  <si>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</si>
  <si>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</si>
  <si>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</si>
  <si>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</si>
  <si>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</si>
  <si>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</si>
  <si>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</si>
  <si>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</si>
  <si>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</si>
  <si>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</si>
  <si>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</si>
  <si>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</si>
  <si>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</si>
  <si>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</si>
  <si>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</si>
  <si>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</si>
  <si>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</si>
  <si>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</si>
  <si>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</si>
  <si>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</si>
  <si>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</si>
  <si>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</si>
  <si>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</si>
  <si>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</si>
  <si>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</si>
  <si>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</si>
  <si>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</si>
  <si>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</si>
  <si>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</si>
  <si>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</si>
  <si>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</si>
  <si>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</si>
  <si>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</si>
  <si>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</si>
  <si>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</si>
  <si>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</si>
  <si>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</si>
  <si>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</si>
  <si>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</si>
  <si>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</si>
  <si>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</si>
  <si>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</si>
  <si>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</si>
  <si>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</si>
  <si>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</si>
  <si>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</si>
  <si>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</si>
  <si>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</si>
  <si>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</si>
  <si>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</si>
  <si>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</si>
  <si>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</si>
  <si>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</si>
  <si>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</si>
  <si>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</si>
  <si>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</si>
  <si>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</si>
  <si>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</si>
  <si>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</si>
  <si>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</si>
  <si>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</si>
  <si>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</si>
  <si>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</si>
  <si>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</si>
  <si>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</si>
  <si>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</si>
  <si>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</si>
  <si>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</si>
  <si>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</si>
  <si>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</si>
  <si>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</si>
  <si>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</si>
  <si>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</si>
  <si>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</si>
  <si>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</si>
  <si>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</si>
  <si>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</si>
  <si>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</si>
  <si>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</si>
  <si>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</si>
  <si>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</si>
  <si>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</si>
  <si>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</si>
  <si>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</si>
  <si>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</si>
  <si>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</si>
  <si>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</si>
  <si>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</si>
  <si>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</si>
  <si>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</si>
  <si>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</si>
  <si>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</si>
  <si>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</si>
  <si>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</si>
  <si>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</si>
  <si>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</si>
  <si>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</si>
  <si>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</si>
  <si>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</si>
  <si>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</si>
  <si>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</si>
  <si>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</si>
  <si>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</si>
  <si>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</si>
  <si>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</si>
  <si>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</si>
  <si>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</si>
  <si>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</si>
  <si>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</si>
  <si>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</si>
  <si>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</si>
  <si>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</si>
  <si>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</si>
  <si>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</si>
  <si>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</si>
  <si>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</si>
  <si>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</si>
  <si>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</si>
  <si>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</si>
  <si>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</si>
  <si>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</si>
  <si>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</si>
  <si>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</si>
  <si>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</si>
  <si>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</si>
  <si>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</si>
  <si>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</si>
  <si>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</si>
  <si>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</si>
  <si>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</si>
  <si>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</si>
  <si>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</si>
  <si>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</si>
  <si>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</si>
  <si>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</si>
  <si>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</si>
  <si>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</si>
  <si>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</si>
  <si>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</si>
  <si>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</si>
  <si>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</si>
  <si>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</si>
  <si>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</si>
  <si>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</si>
  <si>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</si>
  <si>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</si>
  <si>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</si>
  <si>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</si>
  <si>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</si>
  <si>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</si>
  <si>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</si>
  <si>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</si>
  <si>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</si>
  <si>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</si>
  <si>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</si>
  <si>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</si>
  <si>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</si>
  <si>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</si>
  <si>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</si>
  <si>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</si>
  <si>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</si>
  <si>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</si>
  <si>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</si>
  <si>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</si>
  <si>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</si>
  <si>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</si>
  <si>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</si>
  <si>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</si>
  <si>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</si>
  <si>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</si>
  <si>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</si>
  <si>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</si>
  <si>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</si>
  <si>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</si>
  <si>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</si>
  <si>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</si>
  <si>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</si>
  <si>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</si>
  <si>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</si>
  <si>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</si>
  <si>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</si>
  <si>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</si>
  <si>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</si>
  <si>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</si>
  <si>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</si>
  <si>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</si>
  <si>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</si>
  <si>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</si>
  <si>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</si>
  <si>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</si>
  <si>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</si>
  <si>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</si>
  <si>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</si>
  <si>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</si>
  <si>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</si>
  <si>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</si>
  <si>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</si>
  <si>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</si>
  <si>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</si>
  <si>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</si>
  <si>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</si>
  <si>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</si>
  <si>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</si>
  <si>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</si>
  <si>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</si>
  <si>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</si>
  <si>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</si>
  <si>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</si>
  <si>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</si>
  <si>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</si>
  <si>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</si>
  <si>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</si>
  <si>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</si>
  <si>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</si>
  <si>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</si>
  <si>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</si>
  <si>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</si>
  <si>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</si>
  <si>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</si>
  <si>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</si>
  <si>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</si>
  <si>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</si>
  <si>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</si>
  <si>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</si>
  <si>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</si>
  <si>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</si>
  <si>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</si>
  <si>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</si>
  <si>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</si>
  <si>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</si>
  <si>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</si>
  <si>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</si>
  <si>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</si>
  <si>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</si>
  <si>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</si>
  <si>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</si>
  <si>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</si>
  <si>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</si>
  <si>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</si>
  <si>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</si>
  <si>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</si>
  <si>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</si>
  <si>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</si>
  <si>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</si>
  <si>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</si>
  <si>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</si>
  <si>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</si>
  <si>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</si>
  <si>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</si>
  <si>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</si>
  <si>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</si>
  <si>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</si>
  <si>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</si>
  <si>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</si>
  <si>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</si>
  <si>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</si>
  <si>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</si>
  <si>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</si>
  <si>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</si>
  <si>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</si>
  <si>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</si>
  <si>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</si>
  <si>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</si>
  <si>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</si>
  <si>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</si>
  <si>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</si>
  <si>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</si>
  <si>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</si>
  <si>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</si>
  <si>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</si>
  <si>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</si>
  <si>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</si>
  <si>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</si>
  <si>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</si>
  <si>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</si>
  <si>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</si>
  <si>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</si>
  <si>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</si>
  <si>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</si>
  <si>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</si>
  <si>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</si>
  <si>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</si>
  <si>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</si>
  <si>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</si>
  <si>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</si>
  <si>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</si>
  <si>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</si>
  <si>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</si>
  <si>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</si>
  <si>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</si>
  <si>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</si>
  <si>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</si>
  <si>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</si>
  <si>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</si>
  <si>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</si>
  <si>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</si>
  <si>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</si>
  <si>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</si>
  <si>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</si>
  <si>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</si>
  <si>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</si>
  <si>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</si>
  <si>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</si>
  <si>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</si>
  <si>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</si>
  <si>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</si>
  <si>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</si>
  <si>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</si>
  <si>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</si>
  <si>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</si>
  <si>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</si>
  <si>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</si>
  <si>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</si>
  <si>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</si>
  <si>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</si>
  <si>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</si>
  <si>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</si>
  <si>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</si>
  <si>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</si>
  <si>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</si>
  <si>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</si>
  <si>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</si>
  <si>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</si>
  <si>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</si>
  <si>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</si>
  <si>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</si>
  <si>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</si>
  <si>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</si>
  <si>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</si>
  <si>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</si>
  <si>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</si>
  <si>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</si>
  <si>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</si>
  <si>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</si>
  <si>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</si>
  <si>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</si>
  <si>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</si>
  <si>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</si>
  <si>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</si>
  <si>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</si>
  <si>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</si>
  <si>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</si>
  <si>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</si>
  <si>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</si>
  <si>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</si>
  <si>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</si>
  <si>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</si>
  <si>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</si>
  <si>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</si>
  <si>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</si>
  <si>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</si>
  <si>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</si>
  <si>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</si>
  <si>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</si>
  <si>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</si>
  <si>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</si>
  <si>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</si>
  <si>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</si>
  <si>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</si>
  <si>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</si>
  <si>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</si>
  <si>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</si>
  <si>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</si>
  <si>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</si>
  <si>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</si>
  <si>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</si>
  <si>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</si>
  <si>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</si>
  <si>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</si>
  <si>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</si>
  <si>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</si>
  <si>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</si>
  <si>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</si>
  <si>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</si>
  <si>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</si>
  <si>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</si>
  <si>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</si>
  <si>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</si>
  <si>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</si>
  <si>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</si>
  <si>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</si>
  <si>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</si>
  <si>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</si>
  <si>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</si>
  <si>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</si>
  <si>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</si>
  <si>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</si>
  <si>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</si>
  <si>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</si>
  <si>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</si>
  <si>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</si>
  <si>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</si>
  <si>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</si>
  <si>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</si>
  <si>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</si>
  <si>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</si>
  <si>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</si>
  <si>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</si>
  <si>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</si>
  <si>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</si>
  <si>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</si>
  <si>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</si>
  <si>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</si>
  <si>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</si>
  <si>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</si>
  <si>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</si>
  <si>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</si>
  <si>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</si>
  <si>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</si>
  <si>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</si>
  <si>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</si>
  <si>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</si>
  <si>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</si>
  <si>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</si>
  <si>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</si>
  <si>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</si>
  <si>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</si>
  <si>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</si>
  <si>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</si>
  <si>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</si>
  <si>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</si>
  <si>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</si>
  <si>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</si>
  <si>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</si>
  <si>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</si>
  <si>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</si>
  <si>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</si>
  <si>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</si>
  <si>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</si>
  <si>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</si>
  <si>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</si>
  <si>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</si>
  <si>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</si>
  <si>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</si>
  <si>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</si>
  <si>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</si>
  <si>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</si>
  <si>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</si>
  <si>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</si>
  <si>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</si>
  <si>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</si>
  <si>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</si>
  <si>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</si>
  <si>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</si>
  <si>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</si>
  <si>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</si>
  <si>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</si>
  <si>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</si>
  <si>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</si>
  <si>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</si>
  <si>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</si>
  <si>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</si>
  <si>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</si>
  <si>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</si>
  <si>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</si>
  <si>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</si>
  <si>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</si>
  <si>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</si>
  <si>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</si>
  <si>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</si>
  <si>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</si>
  <si>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</si>
  <si>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</si>
  <si>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</si>
  <si>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</si>
  <si>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</si>
  <si>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</si>
  <si>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</si>
  <si>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</si>
  <si>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</si>
  <si>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</si>
  <si>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</si>
  <si>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</si>
  <si>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</si>
  <si>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</si>
  <si>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</si>
  <si>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</si>
  <si>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</si>
  <si>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</si>
  <si>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</si>
  <si>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</si>
  <si>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</si>
  <si>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</si>
  <si>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</si>
  <si>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</si>
  <si>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</si>
  <si>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</si>
  <si>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</si>
  <si>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</si>
  <si>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</si>
  <si>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</si>
  <si>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</si>
  <si>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</si>
  <si>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</si>
  <si>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</si>
  <si>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</si>
  <si>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</si>
  <si>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</si>
  <si>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</si>
  <si>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</si>
  <si>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</si>
  <si>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</si>
  <si>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</si>
  <si>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</si>
  <si>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</si>
  <si>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</si>
  <si>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</si>
  <si>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</si>
  <si>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</si>
  <si>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</si>
  <si>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</si>
  <si>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</si>
  <si>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</si>
  <si>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</si>
  <si>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</si>
  <si>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</si>
  <si>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</si>
  <si>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</si>
  <si>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</si>
  <si>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</si>
  <si>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</si>
  <si>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</si>
  <si>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</si>
  <si>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</si>
  <si>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</si>
  <si>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</si>
  <si>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</si>
  <si>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</si>
  <si>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</si>
  <si>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</si>
  <si>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</si>
  <si>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</si>
  <si>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</si>
  <si>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</si>
  <si>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</si>
  <si>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</si>
  <si>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</si>
  <si>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</si>
  <si>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</si>
  <si>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</si>
  <si>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</si>
  <si>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</si>
  <si>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</si>
  <si>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</si>
  <si>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</si>
  <si>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</si>
  <si>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</si>
  <si>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</si>
  <si>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</si>
  <si>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</si>
  <si>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</si>
  <si>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</si>
  <si>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</si>
  <si>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</si>
  <si>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</si>
  <si>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</si>
  <si>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</si>
  <si>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</si>
  <si>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</si>
  <si>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</si>
  <si>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</si>
  <si>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</si>
  <si>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</si>
  <si>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</si>
  <si>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</si>
  <si>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</si>
  <si>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</si>
  <si>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</si>
  <si>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</si>
  <si>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</si>
  <si>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</si>
  <si>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</si>
  <si>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</si>
  <si>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</si>
  <si>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</si>
  <si>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</si>
  <si>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</si>
  <si>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</si>
  <si>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</si>
  <si>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</si>
  <si>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</si>
  <si>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</si>
  <si>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</si>
  <si>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</si>
  <si>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</si>
  <si>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</si>
  <si>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</si>
  <si>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</si>
  <si>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</si>
  <si>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</si>
  <si>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</si>
  <si>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</si>
  <si>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</si>
  <si>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</si>
  <si>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</si>
  <si>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</si>
  <si>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</si>
  <si>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</si>
  <si>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</si>
  <si>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</si>
  <si>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</si>
  <si>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</si>
  <si>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</si>
  <si>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</si>
  <si>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</si>
  <si>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</si>
  <si>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</si>
  <si>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</si>
  <si>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</si>
  <si>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</si>
  <si>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</si>
  <si>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</si>
  <si>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</si>
  <si>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</si>
  <si>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</si>
  <si>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</si>
  <si>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</si>
  <si>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</si>
  <si>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</si>
  <si>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</si>
  <si>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</si>
  <si>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</si>
  <si>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</si>
  <si>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</si>
  <si>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</si>
  <si>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</si>
  <si>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</si>
  <si>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</si>
  <si>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</si>
  <si>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</si>
  <si>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</si>
  <si>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</si>
  <si>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</si>
  <si>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</si>
  <si>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</si>
  <si>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</si>
  <si>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</si>
  <si>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</si>
  <si>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</si>
  <si>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</si>
  <si>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</si>
  <si>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</si>
  <si>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</si>
  <si>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</si>
  <si>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</si>
  <si>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</si>
  <si>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</si>
  <si>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</si>
  <si>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</si>
  <si>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</si>
  <si>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</si>
  <si>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</si>
  <si>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</si>
  <si>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</si>
  <si>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</si>
  <si>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</si>
  <si>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</si>
  <si>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</si>
  <si>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</si>
  <si>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</si>
  <si>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</si>
  <si>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</si>
  <si>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</si>
  <si>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</si>
  <si>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</si>
  <si>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</si>
  <si>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</si>
  <si>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</si>
  <si>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</si>
  <si>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</si>
  <si>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</si>
  <si>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</si>
  <si>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</si>
  <si>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</si>
  <si>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</si>
  <si>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</si>
  <si>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</si>
  <si>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</si>
  <si>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</si>
  <si>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</si>
  <si>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</si>
  <si>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</si>
  <si>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</si>
  <si>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</si>
  <si>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</si>
  <si>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</si>
  <si>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</si>
  <si>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</si>
  <si>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</si>
  <si>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</si>
  <si>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</si>
  <si>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</si>
  <si>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</si>
  <si>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</si>
  <si>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</si>
  <si>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</si>
  <si>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</si>
  <si>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</si>
  <si>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</si>
  <si>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</si>
  <si>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</si>
  <si>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</si>
  <si>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</si>
  <si>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</si>
  <si>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</si>
  <si>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</si>
  <si>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</si>
  <si>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</si>
  <si>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</si>
  <si>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</si>
  <si>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</si>
  <si>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</si>
  <si>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</si>
  <si>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</si>
  <si>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</si>
  <si>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</si>
  <si>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</si>
  <si>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</si>
  <si>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</si>
  <si>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</si>
  <si>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</si>
  <si>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</si>
  <si>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</si>
  <si>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</si>
  <si>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</si>
  <si>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</si>
  <si>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</si>
  <si>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</si>
  <si>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</si>
  <si>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</si>
  <si>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</si>
  <si>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</si>
  <si>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</si>
  <si>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</si>
  <si>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</si>
  <si>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</si>
  <si>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</si>
  <si>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</si>
  <si>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</si>
  <si>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</si>
  <si>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</si>
  <si>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</si>
  <si>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</si>
  <si>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</si>
  <si>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</si>
  <si>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</si>
  <si>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</si>
  <si>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</si>
  <si>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</si>
  <si>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</si>
  <si>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</si>
  <si>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</si>
  <si>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</si>
  <si>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</si>
  <si>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</si>
  <si>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</si>
  <si>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</si>
  <si>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</si>
  <si>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</si>
  <si>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</si>
  <si>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</si>
  <si>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</si>
  <si>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</si>
  <si>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</si>
  <si>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</si>
  <si>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</si>
  <si>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</si>
  <si>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</si>
  <si>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</si>
  <si>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</si>
  <si>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</si>
  <si>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</si>
  <si>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</si>
  <si>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</si>
  <si>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</si>
  <si>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</si>
  <si>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</si>
  <si>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</si>
  <si>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</si>
  <si>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</si>
  <si>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</si>
  <si>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</si>
  <si>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</si>
  <si>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</si>
  <si>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</si>
  <si>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</si>
  <si>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</si>
  <si>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</si>
  <si>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</si>
  <si>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</si>
  <si>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</si>
  <si>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</si>
  <si>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</si>
  <si>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</si>
  <si>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</si>
  <si>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</si>
  <si>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</si>
  <si>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</si>
  <si>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</si>
  <si>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</si>
  <si>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</si>
  <si>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</si>
  <si>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</si>
  <si>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</si>
  <si>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</si>
  <si>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</si>
  <si>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</si>
  <si>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</si>
  <si>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</si>
  <si>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</si>
  <si>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</si>
  <si>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</si>
  <si>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</si>
  <si>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</si>
  <si>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</si>
  <si>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</si>
  <si>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</si>
  <si>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</si>
  <si>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</si>
  <si>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</si>
  <si>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</si>
  <si>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</si>
  <si>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</si>
  <si>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</si>
  <si>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</si>
  <si>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</si>
  <si>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</si>
  <si>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</si>
  <si>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</si>
  <si>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</si>
  <si>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</si>
  <si>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</si>
  <si>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</si>
  <si>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</si>
  <si>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</si>
  <si>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</si>
  <si>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</si>
  <si>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</si>
  <si>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</si>
  <si>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</si>
  <si>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</si>
  <si>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</si>
  <si>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</si>
  <si>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</si>
  <si>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</si>
  <si>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</si>
  <si>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</si>
  <si>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</si>
  <si>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</si>
  <si>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</si>
  <si>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</si>
  <si>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</si>
  <si>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</si>
  <si>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</si>
  <si>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</si>
  <si>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</si>
  <si>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</si>
  <si>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</si>
  <si>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</si>
  <si>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</si>
  <si>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</si>
  <si>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</si>
  <si>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</si>
  <si>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</si>
  <si>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</si>
  <si>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</si>
  <si>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</si>
  <si>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</si>
  <si>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</si>
  <si>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</si>
  <si>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</si>
  <si>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</si>
  <si>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</si>
  <si>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</si>
  <si>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</si>
  <si>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</si>
  <si>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</si>
  <si>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</si>
  <si>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</si>
  <si>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</si>
  <si>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</si>
  <si>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</si>
  <si>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</si>
  <si>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</si>
  <si>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</si>
  <si>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</si>
  <si>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</si>
  <si>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</si>
  <si>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</si>
  <si>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</si>
  <si>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</si>
  <si>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</si>
  <si>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</si>
  <si>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</si>
  <si>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</si>
  <si>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</si>
  <si>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</si>
  <si>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</si>
  <si>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</si>
  <si>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</si>
  <si>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</si>
  <si>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</si>
  <si>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</si>
  <si>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</si>
  <si>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</si>
  <si>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</si>
  <si>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</si>
  <si>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</si>
  <si>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</si>
  <si>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</si>
  <si>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</si>
  <si>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</si>
  <si>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</si>
  <si>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</si>
  <si>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</si>
  <si>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</si>
  <si>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</si>
  <si>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</si>
  <si>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</si>
  <si>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</si>
  <si>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</si>
  <si>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</si>
  <si>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</si>
  <si>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</si>
  <si>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</si>
  <si>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</si>
  <si>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</si>
  <si>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</si>
  <si>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</si>
  <si>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</si>
  <si>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</si>
  <si>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</si>
  <si>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</si>
  <si>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</si>
  <si>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</si>
  <si>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</si>
  <si>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</si>
  <si>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</si>
  <si>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</si>
  <si>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</si>
  <si>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</si>
  <si>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</si>
  <si>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</si>
  <si>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</si>
  <si>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</si>
  <si>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</si>
  <si>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</si>
  <si>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</si>
  <si>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</si>
  <si>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</si>
  <si>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</si>
  <si>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</si>
  <si>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</si>
  <si>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</si>
  <si>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</si>
  <si>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</si>
  <si>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</si>
  <si>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</si>
  <si>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</si>
  <si>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</si>
  <si>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</si>
  <si>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</si>
  <si>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</si>
  <si>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</si>
  <si>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</si>
  <si>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</si>
  <si>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</si>
  <si>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</si>
  <si>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</si>
  <si>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</si>
  <si>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</si>
  <si>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</si>
  <si>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</si>
  <si>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</si>
  <si>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</si>
  <si>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</si>
  <si>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</si>
  <si>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</si>
  <si>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</si>
  <si>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</si>
  <si>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</si>
  <si>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</si>
  <si>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</si>
  <si>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</si>
  <si>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</si>
  <si>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</si>
  <si>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</si>
  <si>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</si>
  <si>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</si>
  <si>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</si>
  <si>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</si>
  <si>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</si>
  <si>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</si>
  <si>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</si>
  <si>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</si>
  <si>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</si>
  <si>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</si>
  <si>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</si>
  <si>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</si>
  <si>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</si>
  <si>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</si>
  <si>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</si>
  <si>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</si>
  <si>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</si>
  <si>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</si>
  <si>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</si>
  <si>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</si>
  <si>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</si>
  <si>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</si>
  <si>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</si>
  <si>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</si>
  <si>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</si>
  <si>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</si>
  <si>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</si>
  <si>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</si>
  <si>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</si>
  <si>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</si>
  <si>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</si>
  <si>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</si>
  <si>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</si>
  <si>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</si>
  <si>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</si>
  <si>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</si>
  <si>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</si>
  <si>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</si>
  <si>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</si>
  <si>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</si>
  <si>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</si>
  <si>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</si>
  <si>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</si>
  <si>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</si>
  <si>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</si>
  <si>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</si>
  <si>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</si>
  <si>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</si>
  <si>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</si>
  <si>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</si>
  <si>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</si>
  <si>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</si>
  <si>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</si>
  <si>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</si>
  <si>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</si>
  <si>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</si>
  <si>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</si>
  <si>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</si>
  <si>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</si>
  <si>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</si>
  <si>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</si>
  <si>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</si>
  <si>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</si>
  <si>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</si>
  <si>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</si>
  <si>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</si>
  <si>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</si>
  <si>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</si>
  <si>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</si>
  <si>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</si>
  <si>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</si>
  <si>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</si>
  <si>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</si>
  <si>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</si>
  <si>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</si>
  <si>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</si>
  <si>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</si>
  <si>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</si>
  <si>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</si>
  <si>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</si>
  <si>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</si>
  <si>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</si>
  <si>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</si>
  <si>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</si>
  <si>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</si>
  <si>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</si>
  <si>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</si>
  <si>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</si>
  <si>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</si>
  <si>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</si>
  <si>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</si>
  <si>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</si>
  <si>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</si>
  <si>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</si>
  <si>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</si>
  <si>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</si>
  <si>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</si>
  <si>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</si>
  <si>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</si>
  <si>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</si>
  <si>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</si>
  <si>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</si>
  <si>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</si>
  <si>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</si>
  <si>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</si>
  <si>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</si>
  <si>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</si>
  <si>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</si>
  <si>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</si>
  <si>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</si>
  <si>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</si>
  <si>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</si>
  <si>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</si>
  <si>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</si>
  <si>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</si>
  <si>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</si>
  <si>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</si>
  <si>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</si>
  <si>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</si>
  <si>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</si>
  <si>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</si>
  <si>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</si>
  <si>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</si>
  <si>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</si>
  <si>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</si>
  <si>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</si>
  <si>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</si>
  <si>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</si>
  <si>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</si>
  <si>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</si>
  <si>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</si>
  <si>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</si>
  <si>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</si>
  <si>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</si>
  <si>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</si>
  <si>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</si>
  <si>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</si>
  <si>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</si>
  <si>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</si>
  <si>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</si>
  <si>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</si>
  <si>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</si>
  <si>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</si>
  <si>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</si>
  <si>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</si>
  <si>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</si>
  <si>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</si>
  <si>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</si>
  <si>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</si>
  <si>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</si>
  <si>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</si>
  <si>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</si>
  <si>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</si>
  <si>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</si>
  <si>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</si>
  <si>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</si>
  <si>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</si>
  <si>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</si>
  <si>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</si>
  <si>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</si>
  <si>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</si>
  <si>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</si>
  <si>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</si>
  <si>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</si>
  <si>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</si>
  <si>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</si>
  <si>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</si>
  <si>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</si>
  <si>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</si>
  <si>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</si>
  <si>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</si>
  <si>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</si>
  <si>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</si>
  <si>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</si>
  <si>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</si>
  <si>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</si>
  <si>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</si>
  <si>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</si>
  <si>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</si>
  <si>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</si>
  <si>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</si>
  <si>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</si>
  <si>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</si>
  <si>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</si>
  <si>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</si>
  <si>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</si>
  <si>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</si>
  <si>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</si>
  <si>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</si>
  <si>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</si>
  <si>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</si>
  <si>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</si>
  <si>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</si>
  <si>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</si>
  <si>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</si>
  <si>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</si>
  <si>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</si>
  <si>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</si>
  <si>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</si>
  <si>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</si>
  <si>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</si>
  <si>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</si>
  <si>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</si>
  <si>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</si>
  <si>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</si>
  <si>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</si>
  <si>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</si>
  <si>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</si>
  <si>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</si>
  <si>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</si>
  <si>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</si>
  <si>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</si>
  <si>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</si>
  <si>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</si>
  <si>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</si>
  <si>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</si>
  <si>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</si>
  <si>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</si>
  <si>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</si>
  <si>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</si>
  <si>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</si>
  <si>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</si>
  <si>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</si>
  <si>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</si>
  <si>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</si>
  <si>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</si>
  <si>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</si>
  <si>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</si>
  <si>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</si>
  <si>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</si>
  <si>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</si>
  <si>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</si>
  <si>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</si>
  <si>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</si>
  <si>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</si>
  <si>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</si>
  <si>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</si>
  <si>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</si>
  <si>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</si>
  <si>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</si>
  <si>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</si>
  <si>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</si>
  <si>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</si>
  <si>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</si>
  <si>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</si>
  <si>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</si>
  <si>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</si>
  <si>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</si>
  <si>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</si>
  <si>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</si>
  <si>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</si>
  <si>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</si>
  <si>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</si>
  <si>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</si>
  <si>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</si>
  <si>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</si>
  <si>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</si>
  <si>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</si>
  <si>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</si>
  <si>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</si>
  <si>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</si>
  <si>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</si>
  <si>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</si>
  <si>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</si>
  <si>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</si>
  <si>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</si>
  <si>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</si>
  <si>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</si>
  <si>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</si>
  <si>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</si>
  <si>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</si>
  <si>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</si>
  <si>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</si>
  <si>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</si>
  <si>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</si>
  <si>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</si>
  <si>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</si>
  <si>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</si>
  <si>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</si>
  <si>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</si>
  <si>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</si>
  <si>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</si>
  <si>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</si>
  <si>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</si>
  <si>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</si>
  <si>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</si>
  <si>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</si>
  <si>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</si>
  <si>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</si>
  <si>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</si>
  <si>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</si>
  <si>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</si>
  <si>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</si>
  <si>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</si>
  <si>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</si>
  <si>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</si>
  <si>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</si>
  <si>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</si>
  <si>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</si>
  <si>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</si>
  <si>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</si>
  <si>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</si>
  <si>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</si>
  <si>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</si>
  <si>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</si>
  <si>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</si>
  <si>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</si>
  <si>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</si>
  <si>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</si>
  <si>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</si>
  <si>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</si>
  <si>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</si>
  <si>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</si>
  <si>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</si>
  <si>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</si>
  <si>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</si>
  <si>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</si>
  <si>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</si>
  <si>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</si>
  <si>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</si>
  <si>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</si>
  <si>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</si>
  <si>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</si>
  <si>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</si>
  <si>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</si>
  <si>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</si>
  <si>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</si>
  <si>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</si>
  <si>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</si>
  <si>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</si>
  <si>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</si>
  <si>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</si>
  <si>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</si>
  <si>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</si>
  <si>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</si>
  <si>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</si>
  <si>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</si>
  <si>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</si>
  <si>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</si>
  <si>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</si>
  <si>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</si>
  <si>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</si>
  <si>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</si>
  <si>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</si>
  <si>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</si>
  <si>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</si>
  <si>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</si>
  <si>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</si>
  <si>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</si>
  <si>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</si>
  <si>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</si>
  <si>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</si>
  <si>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</si>
  <si>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</si>
  <si>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</si>
  <si>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</si>
  <si>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</si>
  <si>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</si>
  <si>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</si>
  <si>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</si>
  <si>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</si>
  <si>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</si>
  <si>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</si>
  <si>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</si>
  <si>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</si>
  <si>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</si>
  <si>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</si>
  <si>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</si>
  <si>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</si>
  <si>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</si>
  <si>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</si>
  <si>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</si>
  <si>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</si>
  <si>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</si>
  <si>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</si>
  <si>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</si>
  <si>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</si>
  <si>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</si>
  <si>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</si>
  <si>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</si>
  <si>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</si>
  <si>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</si>
  <si>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</si>
  <si>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</si>
  <si>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</si>
  <si>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</si>
  <si>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</si>
  <si>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</si>
  <si>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</si>
  <si>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</si>
  <si>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</si>
  <si>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</si>
  <si>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</si>
  <si>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</si>
  <si>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</si>
  <si>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</si>
  <si>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</si>
  <si>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</si>
  <si>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</si>
  <si>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</si>
  <si>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</si>
  <si>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</si>
  <si>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</si>
  <si>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</si>
  <si>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</si>
  <si>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</si>
  <si>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</si>
  <si>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</si>
  <si>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</si>
  <si>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</si>
  <si>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</si>
  <si>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</si>
  <si>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</si>
  <si>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</si>
  <si>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</si>
  <si>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</si>
  <si>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</si>
  <si>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</si>
  <si>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</si>
  <si>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</si>
  <si>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</si>
  <si>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</si>
  <si>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</si>
  <si>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</si>
  <si>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</si>
  <si>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</si>
  <si>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</si>
  <si>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</si>
  <si>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</si>
  <si>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</si>
  <si>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</si>
  <si>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</si>
  <si>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</si>
  <si>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</si>
  <si>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</si>
  <si>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</si>
  <si>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</si>
  <si>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</si>
  <si>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</si>
  <si>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</si>
  <si>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</si>
  <si>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</si>
  <si>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</si>
  <si>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</si>
  <si>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</si>
  <si>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</si>
  <si>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</si>
  <si>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</si>
  <si>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</si>
  <si>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</si>
  <si>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</si>
  <si>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</si>
  <si>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</si>
  <si>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</si>
  <si>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</si>
  <si>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</si>
  <si>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</si>
  <si>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</si>
  <si>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</si>
  <si>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</si>
  <si>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</si>
  <si>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</si>
  <si>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</si>
  <si>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</si>
  <si>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</si>
  <si>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</si>
  <si>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</si>
  <si>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</si>
  <si>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</si>
  <si>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</si>
  <si>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</si>
  <si>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</si>
  <si>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</si>
  <si>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</si>
  <si>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</si>
  <si>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</si>
  <si>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</si>
  <si>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</si>
  <si>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</si>
  <si>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</si>
  <si>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</si>
  <si>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</si>
  <si>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</si>
  <si>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</si>
  <si>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</si>
  <si>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</si>
  <si>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</si>
  <si>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</si>
  <si>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</si>
  <si>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</si>
  <si>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</si>
  <si>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</si>
  <si>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</si>
  <si>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</si>
  <si>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</si>
  <si>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</si>
  <si>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</si>
  <si>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</si>
  <si>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</si>
  <si>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</si>
  <si>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</si>
  <si>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</si>
  <si>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</si>
  <si>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</si>
  <si>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</si>
  <si>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</si>
  <si>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</si>
  <si>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</si>
  <si>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</si>
  <si>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</si>
  <si>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</si>
  <si>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</si>
  <si>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</si>
  <si>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</si>
  <si>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</si>
  <si>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</si>
  <si>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</si>
  <si>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</si>
  <si>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</si>
  <si>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</si>
  <si>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</si>
  <si>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</si>
  <si>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</si>
  <si>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</si>
  <si>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</si>
  <si>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</si>
  <si>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</si>
  <si>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</si>
  <si>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</si>
  <si>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</si>
  <si>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</si>
  <si>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</si>
  <si>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</si>
  <si>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</si>
  <si>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</si>
  <si>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</si>
  <si>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</si>
  <si>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</si>
  <si>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</si>
  <si>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</si>
  <si>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</si>
  <si>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</si>
  <si>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</si>
  <si>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</si>
  <si>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</si>
  <si>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</si>
  <si>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</si>
  <si>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</si>
  <si>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</si>
  <si>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</si>
  <si>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</si>
  <si>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</si>
  <si>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</si>
  <si>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</si>
  <si>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</si>
  <si>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</si>
  <si>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</si>
  <si>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</si>
  <si>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</si>
  <si>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</si>
  <si>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</si>
  <si>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</si>
  <si>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</si>
  <si>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</si>
  <si>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</si>
  <si>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</si>
  <si>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</si>
  <si>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</si>
  <si>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</si>
  <si>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</si>
  <si>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</si>
  <si>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</si>
  <si>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</si>
  <si>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</si>
  <si>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</si>
  <si>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</si>
  <si>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</si>
  <si>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</si>
  <si>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</si>
  <si>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</si>
  <si>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</si>
  <si>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</si>
  <si>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</si>
  <si>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</si>
  <si>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</si>
  <si>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</si>
  <si>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</si>
  <si>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</si>
  <si>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</si>
  <si>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</si>
  <si>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</si>
  <si>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</si>
  <si>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</si>
  <si>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</si>
  <si>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</si>
  <si>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</si>
  <si>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</si>
  <si>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</si>
  <si>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</si>
  <si>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</si>
  <si>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</si>
  <si>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</si>
  <si>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</si>
  <si>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</si>
  <si>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</si>
  <si>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</si>
  <si>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</si>
  <si>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</si>
  <si>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</si>
  <si>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</si>
  <si>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</si>
  <si>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</si>
  <si>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</si>
  <si>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</si>
  <si>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</si>
  <si>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</si>
  <si>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</si>
  <si>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</si>
  <si>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</si>
  <si>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</si>
  <si>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</si>
  <si>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</si>
  <si>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</si>
  <si>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</si>
  <si>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</si>
  <si>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</si>
  <si>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</si>
  <si>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</si>
  <si>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</si>
  <si>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</si>
  <si>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</si>
  <si>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</si>
  <si>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</si>
  <si>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</si>
  <si>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</si>
  <si>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</si>
  <si>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</si>
  <si>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</si>
  <si>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</si>
  <si>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</si>
  <si>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</si>
  <si>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</si>
  <si>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</si>
  <si>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</si>
  <si>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</si>
  <si>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</si>
  <si>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</si>
  <si>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</si>
  <si>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</si>
  <si>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</si>
  <si>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</si>
  <si>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</si>
  <si>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</si>
  <si>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</si>
  <si>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</si>
  <si>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</si>
  <si>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</si>
  <si>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</si>
  <si>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</si>
  <si>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</si>
  <si>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</si>
  <si>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</si>
  <si>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</si>
  <si>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</si>
  <si>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</si>
  <si>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</si>
  <si>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</si>
  <si>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</si>
  <si>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</si>
  <si>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</si>
  <si>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</si>
  <si>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</si>
  <si>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</si>
  <si>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</si>
  <si>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</si>
  <si>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</si>
  <si>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</si>
  <si>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</si>
  <si>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</si>
  <si>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</si>
  <si>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</si>
  <si>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</si>
  <si>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</si>
  <si>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</si>
  <si>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</si>
  <si>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</si>
  <si>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</si>
  <si>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</si>
  <si>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</si>
  <si>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</si>
  <si>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</si>
  <si>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</si>
  <si>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</si>
  <si>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</si>
  <si>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</si>
  <si>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</si>
  <si>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</si>
  <si>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</si>
  <si>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</si>
  <si>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</si>
  <si>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</si>
  <si>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</si>
  <si>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</si>
  <si>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</si>
  <si>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</si>
  <si>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</si>
  <si>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</si>
  <si>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</si>
  <si>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</si>
  <si>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</si>
  <si>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</si>
  <si>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</si>
  <si>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</si>
  <si>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</si>
  <si>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</si>
  <si>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</si>
  <si>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</si>
  <si>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</si>
  <si>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</si>
  <si>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</si>
  <si>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</si>
  <si>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</si>
  <si>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</si>
  <si>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</si>
  <si>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</si>
  <si>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</si>
  <si>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</si>
  <si>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</si>
  <si>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</si>
  <si>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</si>
  <si>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</si>
  <si>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</si>
  <si>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</si>
  <si>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</si>
  <si>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</si>
  <si>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</si>
  <si>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</si>
  <si>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</si>
  <si>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</si>
  <si>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</si>
  <si>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</si>
  <si>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</si>
  <si>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</si>
  <si>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</si>
  <si>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</si>
  <si>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</si>
  <si>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</si>
  <si>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</si>
  <si>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</si>
  <si>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</si>
  <si>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</si>
  <si>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</si>
  <si>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</si>
  <si>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</si>
  <si>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</si>
  <si>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</si>
  <si>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</si>
  <si>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</si>
  <si>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</si>
  <si>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</si>
  <si>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</si>
  <si>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</si>
  <si>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</si>
  <si>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</si>
  <si>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</si>
  <si>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</si>
  <si>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</si>
  <si>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</si>
  <si>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</si>
  <si>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</si>
  <si>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</si>
  <si>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</si>
  <si>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</si>
  <si>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</si>
  <si>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</si>
  <si>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</si>
  <si>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</si>
  <si>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</si>
  <si>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</si>
  <si>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</si>
  <si>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</si>
  <si>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</si>
  <si>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</si>
  <si>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</si>
  <si>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</si>
  <si>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</si>
  <si>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</si>
  <si>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</si>
  <si>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</si>
  <si>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</si>
  <si>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</si>
  <si>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</si>
  <si>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</si>
  <si>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</si>
  <si>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</si>
  <si>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</si>
  <si>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</si>
  <si>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</si>
  <si>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</si>
  <si>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</si>
  <si>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</si>
  <si>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</si>
  <si>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</si>
  <si>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</si>
  <si>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</si>
  <si>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</si>
  <si>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</si>
  <si>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</si>
  <si>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</si>
  <si>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</si>
  <si>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</si>
  <si>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</si>
  <si>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</si>
  <si>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</si>
  <si>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</si>
  <si>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</si>
  <si>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</si>
  <si>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</si>
  <si>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</si>
  <si>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</si>
  <si>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</si>
  <si>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</si>
  <si>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</si>
  <si>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</si>
  <si>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</si>
  <si>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</si>
  <si>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</si>
  <si>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</si>
  <si>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</si>
  <si>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</si>
  <si>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</si>
  <si>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</si>
  <si>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</si>
  <si>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</si>
  <si>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</si>
  <si>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</si>
  <si>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</si>
  <si>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</si>
  <si>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</si>
  <si>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</si>
  <si>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</si>
  <si>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</si>
  <si>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</si>
  <si>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</si>
  <si>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</si>
  <si>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</si>
  <si>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</si>
  <si>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</si>
  <si>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</si>
  <si>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</si>
  <si>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</si>
  <si>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</si>
  <si>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</si>
  <si>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</si>
  <si>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</si>
  <si>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</si>
  <si>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</si>
  <si>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</si>
  <si>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</si>
  <si>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</si>
  <si>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</si>
  <si>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</si>
  <si>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</si>
  <si>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</si>
  <si>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</si>
  <si>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</si>
  <si>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</si>
  <si>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</si>
  <si>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</si>
  <si>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</si>
  <si>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</si>
  <si>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</si>
  <si>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</si>
  <si>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</si>
  <si>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</si>
  <si>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</si>
  <si>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</si>
  <si>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</si>
  <si>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</si>
  <si>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</si>
  <si>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</si>
  <si>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</si>
  <si>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</si>
  <si>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</si>
  <si>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</si>
  <si>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</si>
  <si>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</si>
  <si>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</si>
  <si>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</si>
  <si>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</si>
  <si>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</si>
  <si>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</si>
  <si>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</si>
  <si>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</si>
  <si>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</si>
  <si>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</si>
  <si>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</si>
  <si>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</si>
  <si>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</si>
  <si>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</si>
  <si>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</si>
  <si>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</si>
  <si>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</si>
  <si>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</si>
  <si>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</si>
  <si>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</si>
  <si>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</si>
  <si>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</si>
  <si>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</si>
  <si>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</si>
  <si>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</si>
  <si>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</si>
  <si>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</si>
  <si>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</si>
  <si>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</si>
  <si>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</si>
  <si>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</si>
  <si>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</si>
  <si>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</si>
  <si>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</si>
  <si>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</si>
  <si>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</si>
  <si>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</si>
  <si>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</si>
  <si>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</si>
  <si>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</si>
  <si>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</si>
  <si>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</si>
  <si>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</si>
  <si>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</si>
  <si>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</si>
  <si>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</si>
  <si>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</si>
  <si>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</si>
  <si>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</si>
  <si>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</si>
  <si>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</si>
  <si>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</si>
  <si>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</si>
  <si>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</si>
  <si>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</si>
  <si>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</si>
  <si>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</si>
  <si>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</si>
  <si>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</si>
  <si>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</si>
  <si>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</si>
  <si>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</si>
  <si>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</si>
  <si>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</si>
  <si>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</si>
  <si>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</si>
  <si>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</si>
  <si>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</si>
  <si>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</si>
  <si>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</si>
  <si>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</si>
  <si>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</si>
  <si>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</si>
  <si>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</si>
  <si>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</si>
  <si>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</si>
  <si>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</si>
  <si>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</si>
  <si>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</si>
  <si>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</si>
  <si>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</si>
  <si>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</si>
  <si>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</si>
  <si>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</si>
  <si>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</si>
  <si>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</si>
  <si>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</si>
  <si>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</si>
  <si>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</si>
  <si>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</si>
  <si>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</si>
  <si>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</si>
  <si>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</si>
  <si>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</si>
  <si>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</si>
  <si>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</si>
  <si>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</si>
  <si>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</si>
  <si>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</si>
  <si>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</si>
  <si>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</si>
  <si>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</si>
  <si>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</si>
  <si>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</si>
  <si>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</si>
  <si>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</si>
  <si>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</si>
  <si>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</si>
  <si>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</si>
  <si>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</si>
  <si>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</si>
  <si>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</si>
  <si>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</si>
  <si>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</si>
  <si>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</si>
  <si>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</si>
  <si>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</si>
  <si>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</si>
  <si>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</si>
  <si>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</si>
  <si>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</si>
  <si>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</si>
  <si>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</si>
  <si>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</si>
  <si>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</si>
  <si>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</si>
  <si>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</si>
  <si>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</si>
  <si>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</si>
  <si>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</si>
  <si>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</si>
  <si>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</si>
  <si>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</si>
  <si>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</si>
  <si>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</si>
  <si>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</si>
  <si>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</si>
  <si>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</si>
  <si>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</si>
  <si>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</si>
  <si>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</si>
  <si>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</si>
  <si>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</si>
  <si>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</si>
  <si>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</si>
  <si>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</si>
  <si>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</si>
  <si>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</si>
  <si>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</si>
  <si>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</si>
  <si>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</si>
  <si>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</si>
  <si>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</si>
  <si>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</si>
  <si>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</si>
  <si>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</si>
  <si>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</si>
  <si>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</si>
  <si>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</si>
  <si>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</si>
  <si>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</si>
  <si>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</si>
  <si>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</si>
  <si>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</si>
  <si>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</si>
  <si>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</si>
  <si>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</si>
  <si>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</si>
  <si>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</si>
  <si>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</si>
  <si>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</si>
  <si>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</si>
  <si>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</si>
  <si>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</si>
  <si>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</si>
  <si>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</si>
  <si>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</si>
  <si>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</si>
  <si>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</si>
  <si>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</si>
  <si>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</si>
  <si>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</si>
  <si>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</si>
  <si>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</si>
  <si>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</si>
  <si>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</si>
  <si>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</si>
  <si>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</si>
  <si>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</si>
  <si>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</si>
  <si>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</si>
  <si>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</si>
  <si>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</si>
  <si>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</si>
  <si>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</si>
  <si>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</si>
  <si>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</si>
  <si>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</si>
  <si>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</si>
  <si>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</si>
  <si>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</si>
  <si>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</si>
  <si>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</si>
  <si>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</si>
  <si>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</si>
  <si>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</si>
  <si>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</si>
  <si>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</si>
  <si>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</si>
  <si>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</si>
  <si>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</si>
  <si>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</si>
  <si>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</si>
  <si>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</si>
  <si>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</si>
  <si>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</si>
  <si>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</si>
  <si>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</si>
  <si>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</si>
  <si>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</si>
  <si>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</si>
  <si>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</si>
  <si>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</si>
  <si>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</si>
  <si>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</si>
  <si>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</si>
  <si>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</si>
  <si>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</si>
  <si>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</si>
  <si>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</si>
  <si>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</si>
  <si>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</si>
  <si>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</si>
  <si>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</si>
  <si>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</si>
  <si>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</si>
  <si>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</si>
  <si>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</si>
  <si>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</si>
  <si>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</si>
  <si>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</si>
  <si>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</si>
  <si>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</si>
  <si>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</si>
  <si>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</si>
  <si>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</si>
  <si>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</si>
  <si>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</si>
  <si>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</si>
  <si>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</si>
  <si>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</si>
  <si>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</si>
  <si>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</si>
  <si>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</si>
  <si>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</si>
  <si>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</si>
  <si>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</si>
  <si>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</si>
  <si>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</si>
  <si>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</si>
  <si>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</si>
  <si>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</si>
  <si>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</si>
  <si>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</si>
  <si>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</si>
  <si>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</si>
  <si>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</si>
  <si>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</si>
  <si>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</si>
  <si>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</si>
  <si>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</si>
  <si>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</si>
  <si>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</si>
  <si>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</si>
  <si>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</si>
  <si>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</si>
  <si>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</si>
  <si>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</si>
  <si>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</si>
  <si>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</si>
  <si>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</si>
  <si>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</si>
  <si>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</si>
  <si>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</si>
  <si>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</si>
  <si>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</si>
  <si>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</si>
  <si>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</si>
  <si>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</si>
  <si>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</si>
  <si>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</si>
  <si>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</si>
  <si>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</si>
  <si>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</si>
  <si>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</si>
  <si>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</si>
  <si>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</si>
  <si>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</si>
  <si>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</si>
  <si>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</si>
  <si>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</si>
  <si>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</si>
  <si>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</si>
  <si>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</si>
  <si>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</si>
  <si>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</si>
  <si>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</si>
  <si>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</si>
  <si>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</si>
  <si>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</si>
  <si>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</si>
  <si>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</si>
  <si>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</si>
  <si>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</si>
  <si>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</si>
  <si>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</si>
  <si>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</si>
  <si>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</si>
  <si>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</si>
  <si>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</si>
  <si>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</si>
  <si>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</si>
  <si>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</si>
  <si>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</si>
  <si>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</si>
  <si>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</si>
  <si>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</si>
  <si>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</si>
  <si>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</si>
  <si>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</si>
  <si>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</si>
  <si>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</si>
  <si>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</si>
  <si>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</si>
  <si>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</si>
  <si>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</si>
  <si>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</si>
  <si>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</si>
  <si>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</si>
  <si>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</si>
  <si>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</si>
  <si>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</si>
  <si>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</si>
  <si>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</si>
  <si>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</si>
  <si>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</si>
  <si>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</si>
  <si>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</si>
  <si>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</si>
  <si>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</si>
  <si>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</si>
  <si>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</si>
  <si>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</si>
  <si>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</si>
  <si>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</si>
  <si>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</si>
  <si>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</si>
  <si>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</si>
  <si>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</si>
  <si>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</si>
  <si>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</si>
  <si>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</si>
  <si>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</si>
  <si>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</si>
  <si>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</si>
  <si>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</si>
  <si>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</si>
  <si>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</si>
  <si>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</si>
  <si>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</si>
  <si>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</si>
  <si>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</si>
  <si>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</si>
  <si>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</si>
  <si>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</si>
  <si>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</si>
  <si>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</si>
  <si>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</si>
  <si>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</si>
  <si>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</si>
  <si>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</si>
  <si>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</si>
  <si>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</si>
  <si>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</si>
  <si>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</si>
  <si>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</si>
  <si>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</si>
  <si>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</si>
  <si>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</si>
  <si>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</si>
  <si>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</si>
  <si>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</si>
  <si>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</si>
  <si>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</si>
  <si>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</si>
  <si>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</si>
  <si>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</si>
  <si>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</si>
  <si>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</si>
  <si>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</si>
  <si>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</si>
  <si>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</si>
  <si>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</si>
  <si>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</si>
  <si>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</si>
  <si>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</si>
  <si>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</si>
  <si>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</si>
  <si>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</si>
  <si>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</si>
  <si>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</si>
  <si>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</si>
  <si>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</si>
  <si>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</si>
  <si>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</si>
  <si>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</si>
  <si>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</si>
  <si>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</si>
  <si>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</si>
  <si>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</si>
  <si>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</si>
  <si>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</si>
  <si>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</si>
  <si>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</si>
  <si>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</si>
  <si>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</si>
  <si>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</si>
  <si>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</si>
  <si>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</si>
  <si>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</si>
  <si>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</si>
  <si>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</si>
  <si>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</si>
  <si>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</si>
  <si>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</si>
  <si>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</si>
  <si>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</si>
  <si>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</si>
  <si>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</si>
  <si>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</si>
  <si>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</si>
  <si>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</si>
  <si>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</si>
  <si>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</si>
  <si>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</si>
  <si>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</si>
  <si>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</si>
  <si>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</si>
  <si>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</si>
  <si>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</si>
  <si>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</si>
  <si>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</si>
  <si>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</si>
  <si>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</si>
  <si>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</si>
  <si>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</si>
  <si>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</si>
  <si>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</si>
  <si>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</si>
  <si>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</si>
  <si>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</si>
  <si>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</si>
  <si>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</si>
  <si>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</si>
  <si>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</si>
  <si>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</si>
  <si>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</si>
  <si>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</si>
  <si>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</si>
  <si>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</si>
  <si>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</si>
  <si>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</si>
  <si>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</si>
  <si>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</si>
  <si>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</si>
  <si>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</si>
  <si>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</si>
  <si>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</si>
  <si>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</si>
  <si>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</si>
  <si>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</si>
  <si>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</si>
  <si>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</si>
  <si>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</si>
  <si>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</si>
  <si>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</si>
  <si>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</si>
  <si>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</si>
  <si>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</si>
  <si>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</si>
  <si>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</si>
  <si>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</si>
  <si>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</si>
  <si>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</si>
  <si>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</si>
  <si>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</si>
  <si>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</si>
  <si>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</si>
  <si>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</si>
  <si>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</si>
  <si>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</si>
  <si>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</si>
  <si>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</si>
  <si>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</si>
  <si>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</si>
  <si>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</si>
  <si>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</si>
  <si>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</si>
  <si>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</si>
  <si>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</si>
  <si>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</si>
  <si>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</si>
  <si>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</si>
  <si>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</si>
  <si>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</si>
  <si>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</si>
  <si>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</si>
  <si>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</si>
  <si>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</si>
  <si>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</si>
  <si>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</si>
  <si>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</si>
  <si>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</si>
  <si>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</si>
  <si>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</si>
  <si>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</si>
  <si>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</si>
  <si>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</si>
  <si>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</si>
  <si>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</si>
  <si>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</si>
  <si>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</si>
  <si>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</si>
  <si>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</si>
  <si>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</si>
  <si>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</si>
  <si>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</si>
  <si>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</si>
  <si>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</si>
  <si>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</si>
  <si>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</si>
  <si>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</si>
  <si>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</si>
  <si>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</si>
  <si>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</si>
  <si>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</si>
  <si>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</si>
  <si>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</si>
  <si>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</si>
  <si>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</si>
  <si>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</si>
  <si>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</si>
  <si>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</si>
  <si>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</si>
  <si>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</si>
  <si>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</si>
  <si>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</si>
  <si>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</si>
  <si>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</si>
  <si>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</si>
  <si>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</si>
  <si>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</si>
  <si>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</si>
  <si>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</si>
  <si>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</si>
  <si>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</si>
  <si>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</si>
  <si>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</si>
  <si>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</si>
  <si>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</si>
  <si>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</si>
  <si>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</si>
  <si>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</si>
  <si>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</si>
  <si>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</si>
  <si>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</si>
  <si>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</si>
  <si>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</si>
  <si>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</si>
  <si>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</si>
  <si>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</si>
  <si>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</si>
  <si>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</si>
  <si>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</si>
  <si>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</si>
  <si>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</si>
  <si>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</si>
  <si>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</si>
  <si>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</si>
  <si>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</si>
  <si>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</si>
  <si>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</si>
  <si>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</si>
  <si>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</si>
  <si>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</si>
  <si>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</si>
  <si>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</si>
  <si>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</si>
  <si>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</si>
  <si>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</si>
  <si>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</si>
  <si>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</si>
  <si>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</si>
  <si>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</si>
  <si>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</si>
  <si>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</si>
  <si>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</si>
  <si>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</si>
  <si>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</si>
  <si>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</si>
  <si>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</si>
  <si>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</si>
  <si>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</si>
  <si>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</si>
  <si>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</si>
  <si>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</si>
  <si>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</si>
  <si>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</si>
  <si>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</si>
  <si>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</si>
  <si>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</si>
  <si>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</si>
  <si>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</si>
  <si>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</si>
  <si>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</si>
  <si>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</si>
  <si>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</si>
  <si>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</si>
  <si>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</si>
  <si>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</si>
  <si>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</si>
  <si>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</si>
  <si>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</si>
  <si>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</si>
  <si>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</si>
  <si>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</si>
  <si>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</si>
  <si>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</si>
  <si>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</si>
  <si>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</si>
  <si>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</si>
  <si>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</si>
  <si>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</si>
  <si>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</si>
  <si>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</si>
  <si>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</si>
  <si>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</si>
  <si>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</si>
  <si>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</si>
  <si>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</si>
  <si>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</si>
  <si>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</si>
  <si>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</si>
  <si>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</si>
  <si>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</si>
  <si>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</si>
  <si>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</si>
  <si>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</si>
  <si>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</si>
  <si>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</si>
  <si>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</si>
  <si>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</si>
  <si>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</si>
  <si>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</si>
  <si>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</si>
  <si>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</si>
  <si>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</si>
  <si>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</si>
  <si>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</si>
  <si>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</si>
  <si>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</si>
  <si>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</si>
  <si>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</si>
  <si>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</si>
  <si>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</si>
  <si>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</si>
  <si>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</si>
  <si>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</si>
  <si>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</si>
  <si>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</si>
  <si>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</si>
  <si>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</si>
  <si>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</si>
  <si>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</si>
  <si>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</si>
  <si>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</si>
  <si>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</si>
  <si>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</si>
  <si>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</si>
  <si>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</si>
  <si>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</si>
  <si>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</si>
  <si>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</si>
  <si>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</si>
  <si>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</si>
  <si>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</si>
  <si>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</si>
  <si>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</si>
  <si>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</si>
  <si>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</si>
  <si>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</si>
  <si>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</si>
  <si>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</si>
  <si>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</si>
  <si>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</si>
  <si>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</si>
  <si>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</si>
  <si>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</si>
  <si>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</si>
  <si>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</si>
  <si>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</si>
  <si>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</si>
  <si>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</si>
  <si>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</si>
  <si>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</si>
  <si>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</si>
  <si>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</si>
  <si>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</si>
  <si>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</si>
  <si>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</si>
  <si>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</si>
  <si>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</si>
  <si>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</si>
  <si>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</si>
  <si>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</si>
  <si>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</si>
  <si>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</si>
  <si>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</si>
  <si>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</si>
  <si>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</si>
  <si>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</si>
  <si>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</si>
  <si>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</si>
  <si>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</si>
  <si>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</si>
  <si>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</si>
  <si>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</si>
  <si>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</si>
  <si>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</si>
  <si>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</si>
  <si>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</si>
  <si>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</si>
  <si>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</si>
  <si>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</si>
  <si>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</si>
  <si>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</si>
  <si>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</si>
  <si>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</si>
  <si>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</si>
  <si>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</si>
  <si>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</si>
  <si>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</si>
  <si>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</si>
  <si>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</si>
  <si>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</si>
  <si>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</si>
  <si>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</si>
  <si>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</si>
  <si>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</si>
  <si>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</si>
  <si>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</si>
  <si>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</si>
  <si>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</si>
  <si>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</si>
  <si>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</si>
  <si>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</si>
  <si>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</si>
  <si>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</si>
  <si>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</si>
  <si>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</si>
  <si>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</si>
  <si>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</si>
  <si>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</si>
  <si>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</si>
  <si>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</si>
  <si>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</si>
  <si>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</si>
  <si>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</si>
  <si>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</si>
  <si>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</si>
  <si>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</si>
  <si>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</si>
  <si>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</si>
  <si>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</si>
  <si>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</si>
  <si>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</si>
  <si>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</si>
  <si>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</si>
  <si>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</si>
  <si>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</si>
  <si>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</si>
  <si>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</si>
  <si>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</si>
  <si>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</si>
  <si>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</si>
  <si>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</si>
  <si>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</si>
  <si>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</si>
  <si>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</si>
  <si>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</si>
  <si>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</si>
  <si>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</si>
  <si>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</si>
  <si>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</si>
  <si>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</si>
  <si>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</si>
  <si>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</si>
  <si>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</si>
  <si>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</si>
  <si>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</si>
  <si>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</si>
  <si>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</si>
  <si>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</si>
  <si>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</si>
  <si>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</si>
  <si>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</si>
  <si>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</si>
  <si>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</si>
  <si>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</si>
  <si>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</si>
  <si>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</si>
  <si>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</si>
  <si>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</si>
  <si>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</si>
  <si>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</si>
  <si>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</si>
  <si>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</si>
  <si>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</si>
  <si>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</si>
  <si>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</si>
  <si>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</si>
  <si>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</si>
  <si>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</si>
  <si>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</si>
  <si>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</si>
  <si>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</si>
  <si>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</si>
  <si>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</si>
  <si>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</si>
  <si>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</si>
  <si>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</si>
  <si>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</si>
  <si>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</si>
  <si>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</si>
  <si>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</si>
  <si>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</si>
  <si>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</si>
  <si>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</si>
  <si>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</si>
  <si>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</si>
  <si>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</si>
  <si>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</si>
  <si>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</si>
  <si>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</si>
  <si>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</si>
  <si>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</si>
  <si>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</si>
  <si>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</si>
  <si>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</si>
  <si>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</si>
  <si>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</si>
  <si>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</si>
  <si>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</si>
  <si>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</si>
  <si>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</si>
  <si>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</si>
  <si>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</si>
  <si>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</si>
  <si>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</si>
  <si>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</si>
  <si>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</si>
  <si>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</si>
  <si>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</si>
  <si>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</si>
  <si>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</si>
  <si>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</si>
  <si>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</si>
  <si>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</si>
  <si>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</si>
  <si>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</si>
  <si>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</si>
  <si>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</si>
  <si>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</si>
  <si>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</si>
  <si>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</si>
  <si>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</si>
  <si>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</si>
  <si>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</si>
  <si>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</si>
  <si>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</si>
  <si>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</si>
  <si>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</si>
  <si>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</si>
  <si>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</si>
  <si>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</si>
  <si>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</si>
  <si>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</si>
  <si>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</si>
  <si>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</si>
  <si>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</si>
  <si>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</si>
  <si>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</si>
  <si>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</si>
  <si>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</si>
  <si>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</si>
  <si>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</si>
  <si>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</si>
  <si>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</si>
  <si>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</si>
  <si>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</si>
  <si>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</si>
  <si>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</si>
  <si>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</si>
  <si>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</si>
  <si>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</si>
  <si>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</si>
  <si>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</si>
  <si>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</si>
  <si>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</si>
  <si>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</si>
  <si>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</si>
  <si>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</si>
  <si>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</si>
  <si>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</si>
  <si>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</si>
  <si>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</si>
  <si>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</si>
  <si>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</si>
  <si>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</si>
  <si>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</si>
  <si>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</si>
  <si>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</si>
  <si>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</si>
  <si>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</si>
  <si>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</si>
  <si>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</si>
  <si>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</si>
  <si>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</si>
  <si>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</si>
  <si>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</si>
  <si>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</si>
  <si>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</si>
  <si>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</si>
  <si>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</si>
  <si>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</si>
  <si>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</si>
  <si>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</si>
  <si>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</si>
  <si>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</si>
  <si>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</si>
  <si>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</si>
  <si>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</si>
  <si>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</si>
  <si>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</si>
  <si>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</si>
  <si>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</si>
  <si>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</si>
  <si>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</si>
  <si>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</si>
  <si>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</si>
  <si>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</si>
  <si>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</si>
  <si>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</si>
  <si>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</si>
  <si>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</si>
  <si>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</si>
  <si>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</si>
  <si>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</si>
  <si>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</si>
  <si>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</si>
  <si>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</si>
  <si>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</si>
  <si>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</si>
  <si>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</si>
  <si>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</si>
  <si>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</si>
  <si>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</si>
  <si>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</si>
  <si>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</si>
  <si>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</si>
  <si>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</si>
  <si>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</si>
  <si>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</si>
  <si>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</si>
  <si>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</si>
  <si>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</si>
  <si>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</si>
  <si>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</si>
  <si>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</si>
  <si>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</si>
  <si>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</si>
  <si>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</si>
  <si>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</si>
  <si>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</si>
  <si>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</si>
  <si>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</si>
  <si>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</si>
  <si>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</si>
  <si>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</si>
  <si>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</si>
  <si>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</si>
  <si>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</si>
  <si>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</si>
  <si>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</si>
  <si>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</si>
  <si>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</si>
  <si>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</si>
  <si>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</si>
  <si>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</si>
  <si>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</si>
  <si>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</si>
  <si>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</si>
  <si>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</si>
  <si>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</si>
  <si>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</si>
  <si>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</si>
  <si>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</si>
  <si>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</si>
  <si>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</si>
  <si>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</si>
  <si>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</si>
  <si>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</si>
  <si>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</si>
  <si>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</si>
  <si>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</si>
  <si>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</si>
  <si>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</si>
  <si>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</si>
  <si>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</si>
  <si>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</si>
  <si>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</si>
  <si>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</si>
  <si>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</si>
  <si>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</si>
  <si>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</si>
  <si>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</si>
  <si>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</si>
  <si>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</si>
  <si>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</si>
  <si>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</si>
  <si>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</si>
  <si>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</si>
  <si>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</si>
  <si>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</si>
  <si>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</si>
  <si>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</si>
  <si>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</si>
  <si>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</si>
  <si>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</si>
  <si>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</si>
  <si>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</si>
  <si>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</si>
  <si>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</si>
  <si>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</si>
  <si>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</si>
  <si>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</si>
  <si>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</si>
  <si>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</si>
  <si>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</si>
  <si>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</si>
  <si>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</si>
  <si>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</si>
  <si>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</si>
  <si>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</si>
  <si>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</si>
  <si>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</si>
  <si>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</si>
  <si>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</si>
  <si>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</si>
  <si>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</si>
  <si>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</si>
  <si>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</si>
  <si>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</si>
  <si>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</si>
  <si>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</si>
  <si>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</si>
  <si>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</si>
  <si>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</si>
  <si>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</si>
  <si>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</si>
  <si>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</si>
  <si>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</si>
  <si>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</si>
  <si>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</si>
  <si>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</si>
  <si>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</si>
  <si>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</si>
  <si>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</si>
  <si>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</si>
  <si>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</si>
  <si>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</si>
  <si>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</si>
  <si>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</si>
  <si>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</si>
  <si>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</si>
  <si>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</si>
  <si>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</si>
  <si>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</si>
  <si>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</si>
  <si>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</si>
  <si>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</si>
  <si>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</si>
  <si>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</si>
  <si>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</si>
  <si>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</si>
  <si>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</si>
  <si>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</si>
  <si>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</si>
  <si>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</si>
  <si>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</si>
  <si>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</si>
  <si>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</si>
  <si>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</si>
  <si>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</si>
  <si>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</si>
  <si>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</si>
  <si>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</si>
  <si>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</si>
  <si>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</si>
  <si>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</si>
  <si>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</si>
  <si>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</si>
  <si>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</si>
  <si>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</si>
  <si>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</si>
  <si>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</si>
  <si>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</si>
  <si>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</si>
  <si>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</si>
  <si>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</si>
  <si>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</si>
  <si>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</si>
  <si>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</si>
  <si>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</si>
  <si>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</si>
  <si>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</si>
  <si>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</si>
  <si>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</si>
  <si>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</si>
  <si>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</si>
  <si>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</si>
  <si>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</si>
  <si>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</si>
  <si>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</si>
  <si>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</si>
  <si>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</si>
  <si>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</si>
  <si>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</si>
  <si>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</si>
  <si>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</si>
  <si>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</si>
  <si>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</si>
  <si>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</si>
  <si>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</si>
  <si>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</si>
  <si>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</si>
  <si>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</si>
  <si>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</si>
  <si>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</si>
  <si>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</si>
  <si>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</si>
  <si>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</si>
  <si>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</si>
  <si>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</si>
  <si>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</si>
  <si>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</si>
  <si>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</si>
  <si>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</si>
  <si>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</si>
  <si>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</si>
  <si>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</si>
  <si>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</si>
  <si>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</si>
  <si>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</si>
  <si>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</si>
  <si>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</si>
  <si>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</si>
  <si>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</si>
  <si>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</si>
  <si>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</si>
  <si>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</si>
  <si>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</si>
  <si>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</si>
  <si>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</si>
  <si>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</si>
  <si>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</si>
  <si>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</si>
  <si>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</si>
  <si>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</si>
  <si>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</si>
  <si>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</si>
  <si>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</si>
  <si>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</si>
  <si>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</si>
  <si>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</si>
  <si>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</si>
  <si>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</si>
  <si>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</si>
  <si>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</si>
  <si>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</si>
  <si>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</si>
  <si>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</si>
  <si>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</si>
  <si>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</si>
  <si>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</si>
  <si>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</si>
  <si>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</si>
  <si>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</si>
  <si>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</si>
  <si>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</si>
  <si>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</si>
  <si>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</si>
  <si>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</si>
  <si>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</si>
  <si>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</si>
  <si>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</si>
  <si>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</si>
  <si>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</si>
  <si>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</si>
  <si>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</si>
  <si>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</si>
  <si>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</si>
  <si>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</si>
  <si>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</si>
  <si>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</si>
  <si>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</si>
  <si>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</si>
  <si>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</si>
  <si>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</si>
  <si>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</si>
  <si>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</si>
  <si>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</si>
  <si>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</si>
  <si>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</si>
  <si>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</si>
  <si>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</si>
  <si>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</si>
  <si>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</si>
  <si>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</si>
  <si>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</si>
  <si>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</si>
  <si>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</si>
  <si>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</si>
  <si>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</si>
  <si>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</si>
  <si>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</si>
  <si>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</si>
  <si>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</si>
  <si>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</si>
  <si>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</si>
  <si>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</si>
  <si>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</si>
  <si>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</si>
  <si>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</si>
  <si>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</si>
  <si>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</si>
  <si>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</si>
  <si>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</si>
  <si>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</si>
  <si>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</si>
  <si>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</si>
  <si>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</si>
  <si>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</si>
  <si>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</si>
  <si>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</si>
  <si>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</si>
  <si>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</si>
  <si>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</si>
  <si>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</si>
  <si>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</si>
  <si>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</si>
  <si>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</si>
  <si>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</si>
  <si>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</si>
  <si>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</si>
  <si>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</si>
  <si>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</si>
  <si>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</si>
  <si>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</si>
  <si>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</si>
  <si>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</si>
  <si>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</si>
  <si>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</si>
  <si>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</si>
  <si>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</si>
  <si>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</si>
  <si>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</si>
  <si>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</si>
  <si>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</si>
  <si>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</si>
  <si>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</si>
  <si>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</si>
  <si>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</si>
  <si>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</si>
  <si>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</si>
  <si>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</si>
  <si>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</si>
  <si>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</si>
  <si>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</si>
  <si>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</si>
  <si>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</si>
  <si>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</si>
  <si>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</si>
  <si>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</si>
  <si>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</si>
  <si>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</si>
  <si>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</si>
  <si>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</si>
  <si>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</si>
  <si>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</si>
  <si>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</si>
  <si>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</si>
  <si>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</si>
  <si>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</si>
  <si>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</si>
  <si>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</si>
  <si>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</si>
  <si>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</si>
  <si>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</si>
  <si>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</si>
  <si>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</si>
  <si>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</si>
  <si>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</si>
  <si>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</si>
  <si>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</si>
  <si>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</si>
  <si>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</si>
  <si>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</si>
  <si>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</si>
  <si>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</si>
  <si>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</si>
  <si>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</si>
  <si>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</si>
  <si>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</si>
  <si>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</si>
  <si>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</si>
  <si>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</si>
  <si>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</si>
  <si>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</si>
  <si>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</si>
  <si>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</si>
  <si>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</si>
  <si>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</si>
  <si>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</si>
  <si>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</si>
  <si>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</si>
  <si>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</si>
  <si>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</si>
  <si>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</si>
  <si>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</si>
  <si>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</si>
  <si>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</si>
  <si>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</si>
  <si>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</si>
  <si>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</si>
  <si>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</si>
  <si>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</si>
  <si>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</si>
  <si>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</si>
  <si>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</si>
  <si>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</si>
  <si>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</si>
  <si>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</si>
  <si>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</si>
  <si>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</si>
  <si>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</si>
  <si>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</si>
  <si>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</si>
  <si>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</si>
  <si>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</si>
  <si>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</si>
  <si>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</si>
  <si>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</si>
  <si>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</si>
  <si>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</si>
  <si>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</si>
  <si>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</si>
  <si>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</si>
  <si>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</si>
  <si>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</si>
  <si>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</si>
  <si>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</si>
  <si>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</si>
  <si>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</si>
  <si>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</si>
  <si>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</si>
  <si>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</si>
  <si>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</si>
  <si>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</si>
  <si>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</si>
  <si>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</si>
  <si>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</si>
  <si>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</si>
  <si>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</si>
  <si>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</si>
  <si>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</si>
  <si>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</si>
  <si>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</si>
  <si>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</si>
  <si>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</si>
  <si>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</si>
  <si>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</si>
  <si>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</si>
  <si>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</si>
  <si>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</si>
  <si>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</si>
  <si>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</si>
  <si>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</si>
  <si>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</si>
  <si>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</si>
  <si>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</si>
  <si>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</si>
  <si>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</si>
  <si>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</si>
  <si>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</si>
  <si>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</si>
  <si>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</si>
  <si>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</si>
  <si>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</si>
  <si>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</si>
  <si>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</si>
  <si>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</si>
  <si>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</si>
  <si>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</si>
  <si>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</si>
  <si>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</si>
  <si>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</si>
  <si>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</si>
  <si>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</si>
  <si>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</si>
  <si>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</si>
  <si>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</si>
  <si>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</si>
  <si>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</si>
  <si>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</si>
  <si>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</si>
  <si>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</si>
  <si>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</si>
  <si>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</si>
  <si>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</si>
  <si>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</si>
  <si>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</si>
  <si>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</si>
  <si>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</si>
  <si>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</si>
  <si>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</si>
  <si>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</si>
  <si>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</si>
  <si>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</si>
  <si>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</si>
  <si>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</si>
  <si>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</si>
  <si>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</si>
  <si>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</si>
  <si>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</si>
  <si>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</si>
  <si>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</si>
  <si>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</si>
  <si>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</si>
  <si>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</si>
  <si>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</si>
  <si>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</si>
  <si>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</si>
  <si>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</si>
  <si>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</si>
  <si>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</si>
  <si>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</si>
  <si>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</si>
  <si>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</si>
  <si>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</si>
  <si>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</si>
  <si>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</si>
  <si>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</si>
  <si>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</si>
  <si>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</si>
  <si>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</si>
  <si>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</si>
  <si>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</si>
  <si>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</si>
  <si>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</si>
  <si>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</si>
  <si>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</si>
  <si>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</si>
  <si>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</si>
  <si>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</si>
  <si>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</si>
  <si>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</si>
  <si>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</si>
  <si>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</si>
  <si>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</si>
  <si>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</si>
  <si>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</si>
  <si>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</si>
  <si>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</si>
  <si>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</si>
  <si>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</si>
  <si>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</si>
  <si>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</si>
  <si>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</si>
  <si>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</si>
  <si>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</si>
  <si>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</si>
  <si>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</si>
  <si>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</si>
  <si>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</si>
  <si>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</si>
  <si>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</si>
  <si>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</si>
  <si>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</si>
  <si>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</si>
  <si>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</si>
  <si>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</si>
  <si>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</si>
  <si>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</si>
  <si>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</si>
  <si>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</si>
  <si>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</si>
  <si>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</si>
  <si>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</si>
  <si>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</si>
  <si>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</si>
  <si>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</si>
  <si>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</si>
  <si>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</si>
  <si>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</si>
  <si>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</si>
  <si>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</si>
  <si>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</si>
  <si>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</si>
  <si>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</si>
  <si>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</si>
  <si>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</si>
  <si>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</si>
  <si>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</si>
  <si>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</si>
  <si>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</si>
  <si>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</si>
  <si>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</si>
  <si>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</si>
  <si>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</si>
  <si>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</si>
  <si>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</si>
  <si>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</si>
  <si>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</si>
  <si>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</si>
  <si>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</si>
  <si>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</si>
  <si>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</si>
  <si>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</si>
  <si>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</si>
  <si>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</si>
  <si>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</si>
  <si>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</si>
  <si>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</si>
  <si>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</si>
  <si>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</si>
  <si>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</si>
  <si>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</si>
  <si>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</si>
  <si>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</si>
  <si>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</si>
  <si>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</si>
  <si>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</si>
  <si>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</si>
  <si>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</si>
  <si>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</si>
  <si>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</si>
  <si>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</si>
  <si>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</si>
  <si>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</si>
  <si>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</si>
  <si>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</si>
  <si>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</si>
  <si>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</si>
  <si>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</si>
  <si>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</si>
  <si>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</si>
  <si>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</si>
  <si>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</si>
  <si>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</si>
  <si>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</si>
  <si>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</si>
  <si>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</si>
  <si>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</si>
  <si>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</si>
  <si>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</si>
  <si>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</si>
  <si>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</si>
  <si>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</si>
  <si>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</si>
  <si>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</si>
  <si>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</si>
  <si>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</si>
  <si>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</si>
  <si>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</si>
  <si>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</si>
  <si>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</si>
  <si>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</si>
  <si>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</si>
  <si>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</si>
  <si>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</si>
  <si>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</si>
  <si>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</si>
  <si>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</si>
  <si>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</si>
  <si>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</si>
  <si>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</si>
  <si>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</si>
  <si>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</si>
  <si>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</si>
  <si>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</si>
  <si>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</si>
  <si>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</si>
  <si>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</si>
  <si>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</si>
  <si>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</si>
  <si>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</si>
  <si>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</si>
  <si>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</si>
  <si>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</si>
  <si>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</si>
  <si>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</si>
  <si>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</si>
  <si>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</si>
  <si>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</si>
  <si>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</si>
  <si>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</si>
  <si>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</si>
  <si>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</si>
  <si>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</si>
  <si>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</si>
  <si>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</si>
  <si>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</si>
  <si>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</si>
  <si>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</si>
  <si>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</si>
  <si>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</si>
  <si>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</si>
  <si>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</si>
  <si>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</si>
  <si>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</si>
  <si>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</si>
  <si>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</si>
  <si>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</si>
  <si>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</si>
  <si>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</si>
  <si>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</si>
  <si>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</si>
  <si>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</si>
  <si>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</si>
  <si>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</si>
  <si>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</si>
  <si>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</si>
  <si>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</si>
  <si>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</si>
  <si>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</si>
  <si>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</si>
  <si>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</si>
  <si>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</si>
  <si>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</si>
  <si>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</si>
  <si>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</si>
  <si>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</si>
  <si>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</si>
  <si>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</si>
  <si>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</si>
  <si>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</si>
  <si>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</si>
  <si>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</si>
  <si>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</si>
  <si>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</si>
  <si>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</si>
  <si>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</si>
  <si>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</si>
  <si>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</si>
  <si>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</si>
  <si>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</si>
  <si>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</si>
  <si>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</si>
  <si>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</si>
  <si>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</si>
  <si>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</si>
  <si>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</si>
  <si>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</si>
  <si>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</si>
  <si>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</si>
  <si>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</si>
  <si>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</si>
  <si>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</si>
  <si>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</si>
  <si>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</si>
  <si>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</si>
  <si>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</si>
  <si>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</si>
  <si>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</si>
  <si>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</si>
  <si>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</si>
  <si>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</si>
  <si>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</si>
  <si>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</si>
  <si>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</si>
  <si>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</si>
  <si>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</si>
  <si>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</si>
  <si>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</si>
  <si>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</si>
  <si>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</si>
  <si>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</si>
  <si>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</si>
  <si>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</si>
  <si>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</si>
  <si>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</si>
  <si>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</si>
  <si>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</si>
  <si>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</si>
  <si>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</si>
  <si>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</si>
  <si>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</si>
  <si>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</si>
  <si>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</si>
  <si>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</si>
  <si>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</si>
  <si>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</si>
  <si>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</si>
  <si>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</si>
  <si>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</si>
  <si>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</si>
  <si>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</si>
  <si>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</si>
  <si>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</si>
  <si>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</si>
  <si>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</si>
  <si>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</si>
  <si>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</si>
  <si>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</si>
  <si>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</si>
  <si>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</si>
  <si>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</si>
  <si>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</si>
  <si>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</si>
  <si>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</si>
  <si>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</si>
  <si>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</si>
  <si>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</si>
  <si>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</si>
  <si>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</si>
  <si>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</si>
  <si>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</si>
  <si>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</si>
  <si>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</si>
  <si>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</si>
  <si>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</si>
  <si>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</si>
  <si>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</si>
  <si>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</si>
  <si>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</si>
  <si>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</si>
  <si>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</si>
  <si>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</si>
  <si>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</si>
  <si>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</si>
  <si>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</si>
  <si>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</si>
  <si>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</si>
  <si>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</si>
  <si>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</si>
  <si>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</si>
  <si>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</si>
  <si>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</si>
  <si>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</si>
  <si>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</si>
  <si>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</si>
  <si>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</si>
  <si>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</si>
  <si>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</si>
  <si>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</si>
  <si>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</si>
  <si>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</si>
  <si>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</si>
  <si>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</si>
  <si>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</si>
  <si>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</si>
  <si>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</si>
  <si>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</si>
  <si>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</si>
  <si>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</si>
  <si>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</si>
  <si>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</si>
  <si>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</si>
  <si>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</si>
  <si>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</si>
  <si>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</si>
  <si>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</si>
  <si>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</si>
  <si>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</si>
  <si>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</si>
  <si>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</si>
  <si>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</si>
  <si>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</si>
  <si>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</si>
  <si>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</si>
  <si>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</si>
  <si>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</si>
  <si>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</si>
  <si>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</si>
  <si>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</si>
  <si>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</si>
  <si>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</si>
  <si>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</si>
  <si>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</si>
  <si>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</si>
  <si>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</si>
  <si>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</si>
  <si>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</si>
  <si>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</si>
  <si>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</si>
  <si>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</si>
  <si>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</si>
  <si>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</si>
  <si>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</si>
  <si>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</si>
  <si>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</si>
  <si>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</si>
  <si>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</si>
  <si>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</si>
  <si>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</si>
  <si>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</si>
  <si>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</si>
  <si>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</si>
  <si>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</si>
  <si>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</si>
  <si>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</si>
  <si>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</si>
  <si>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</si>
  <si>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</si>
  <si>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</si>
  <si>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</si>
  <si>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</si>
  <si>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</si>
  <si>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</si>
  <si>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</si>
  <si>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</si>
  <si>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</si>
  <si>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</si>
  <si>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</si>
  <si>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</si>
  <si>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</si>
  <si>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</si>
  <si>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</si>
  <si>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</si>
  <si>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</si>
  <si>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</si>
  <si>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</si>
  <si>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</si>
  <si>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</si>
  <si>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</si>
  <si>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</si>
  <si>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</si>
  <si>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</si>
  <si>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</si>
  <si>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</si>
  <si>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</si>
  <si>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</si>
  <si>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</si>
  <si>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</si>
  <si>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</si>
  <si>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</si>
  <si>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</si>
  <si>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</si>
  <si>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</si>
  <si>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</si>
  <si>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</si>
  <si>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</si>
  <si>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</si>
  <si>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</si>
  <si>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</si>
  <si>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</si>
  <si>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</si>
  <si>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</si>
  <si>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</si>
  <si>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</si>
  <si>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</si>
  <si>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</si>
  <si>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</si>
  <si>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</si>
  <si>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</si>
  <si>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</si>
  <si>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</si>
  <si>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</si>
  <si>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</si>
  <si>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</si>
  <si>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</si>
  <si>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</si>
  <si>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</si>
  <si>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</si>
  <si>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</si>
  <si>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</si>
  <si>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</si>
  <si>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</si>
  <si>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</si>
  <si>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</si>
  <si>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</si>
  <si>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</si>
  <si>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</si>
  <si>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</si>
  <si>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</si>
  <si>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</si>
  <si>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</si>
  <si>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</si>
  <si>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</si>
  <si>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</si>
  <si>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</si>
  <si>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</si>
  <si>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</si>
  <si>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</si>
  <si>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</si>
  <si>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</si>
  <si>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</si>
  <si>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</si>
  <si>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</si>
  <si>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</si>
  <si>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</si>
  <si>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</si>
  <si>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</si>
  <si>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</si>
  <si>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</si>
  <si>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</si>
  <si>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</si>
  <si>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</si>
  <si>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</si>
  <si>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</si>
  <si>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</si>
  <si>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</si>
  <si>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</si>
  <si>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</si>
  <si>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</si>
  <si>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</si>
  <si>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</si>
  <si>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</si>
  <si>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</si>
  <si>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</si>
  <si>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</si>
  <si>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</si>
  <si>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</si>
  <si>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</si>
  <si>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</si>
  <si>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</si>
  <si>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</si>
  <si>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</si>
  <si>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</si>
  <si>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</si>
  <si>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</si>
  <si>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</si>
  <si>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</si>
  <si>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</si>
  <si>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</si>
  <si>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</si>
  <si>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</si>
  <si>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</si>
  <si>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</si>
  <si>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</si>
  <si>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</si>
  <si>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</si>
  <si>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</si>
  <si>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</si>
  <si>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</si>
  <si>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</si>
  <si>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</si>
  <si>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</si>
  <si>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</si>
  <si>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</si>
  <si>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</si>
  <si>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</si>
  <si>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</si>
  <si>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</si>
  <si>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</si>
  <si>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</si>
  <si>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</si>
  <si>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</si>
  <si>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</si>
  <si>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</si>
  <si>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</si>
  <si>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</si>
  <si>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</si>
  <si>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</si>
  <si>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</si>
  <si>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</si>
  <si>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</si>
  <si>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</si>
  <si>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</si>
  <si>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</si>
  <si>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</si>
  <si>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</si>
  <si>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</si>
  <si>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</si>
  <si>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</si>
  <si>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</si>
  <si>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</si>
  <si>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</si>
  <si>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</si>
  <si>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</si>
  <si>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</si>
  <si>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</si>
  <si>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</si>
  <si>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</si>
  <si>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</si>
  <si>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</si>
  <si>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</si>
  <si>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</si>
  <si>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</si>
  <si>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</si>
  <si>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</si>
  <si>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</si>
  <si>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</si>
  <si>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</si>
  <si>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</si>
  <si>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</si>
  <si>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</si>
  <si>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</si>
  <si>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</si>
  <si>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</si>
  <si>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</si>
  <si>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</si>
  <si>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</si>
  <si>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</si>
  <si>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</si>
  <si>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</si>
  <si>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</si>
  <si>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</si>
  <si>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</si>
  <si>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</si>
  <si>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</si>
  <si>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</si>
  <si>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</si>
  <si>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</si>
  <si>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</si>
  <si>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</si>
  <si>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</si>
  <si>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</si>
  <si>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</si>
  <si>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</si>
  <si>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</si>
  <si>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</si>
  <si>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</si>
  <si>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</si>
  <si>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</si>
  <si>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</si>
  <si>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</si>
  <si>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</si>
  <si>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</si>
  <si>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</si>
  <si>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</si>
  <si>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</si>
  <si>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</si>
  <si>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</si>
  <si>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</si>
  <si>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</si>
  <si>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</si>
  <si>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</si>
  <si>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</si>
  <si>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</si>
  <si>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</si>
  <si>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</si>
  <si>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</si>
  <si>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</si>
  <si>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</si>
  <si>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</si>
  <si>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</si>
  <si>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</si>
  <si>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</si>
  <si>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</si>
  <si>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</si>
  <si>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</si>
  <si>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</si>
  <si>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</si>
  <si>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</si>
  <si>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</si>
  <si>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</si>
  <si>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</si>
  <si>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</si>
  <si>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</si>
  <si>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</si>
  <si>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</si>
  <si>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</si>
  <si>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</si>
  <si>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</si>
  <si>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</si>
  <si>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</si>
  <si>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</si>
  <si>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</si>
  <si>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</si>
  <si>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</si>
  <si>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</si>
  <si>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</si>
  <si>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</si>
  <si>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</si>
  <si>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</si>
  <si>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</si>
  <si>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</si>
  <si>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</si>
  <si>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</si>
  <si>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</si>
  <si>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</si>
  <si>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</si>
  <si>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</si>
  <si>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</si>
  <si>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</si>
  <si>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</si>
  <si>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</si>
  <si>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</si>
  <si>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</si>
  <si>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</si>
  <si>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</si>
  <si>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</si>
  <si>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</si>
  <si>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</si>
  <si>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</si>
  <si>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</si>
  <si>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</si>
  <si>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</si>
  <si>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</si>
  <si>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</si>
  <si>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</si>
  <si>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</si>
  <si>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</si>
  <si>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</si>
  <si>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</si>
  <si>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</si>
  <si>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</si>
  <si>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</si>
  <si>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</si>
  <si>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</si>
  <si>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</si>
  <si>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</si>
  <si>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</si>
  <si>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</si>
  <si>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</si>
  <si>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</si>
  <si>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</si>
  <si>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</si>
  <si>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</si>
  <si>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</si>
  <si>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</si>
  <si>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</si>
  <si>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</si>
  <si>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</si>
  <si>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</si>
  <si>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</si>
  <si>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</si>
  <si>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</si>
  <si>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</si>
  <si>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</si>
  <si>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</si>
  <si>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</si>
  <si>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</si>
  <si>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</si>
  <si>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</si>
  <si>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</si>
  <si>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</si>
  <si>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</si>
  <si>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</si>
  <si>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</si>
  <si>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</si>
  <si>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</si>
  <si>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</si>
  <si>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</si>
  <si>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</si>
  <si>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</si>
  <si>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</si>
  <si>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</si>
  <si>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</si>
  <si>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</si>
  <si>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</si>
  <si>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</si>
  <si>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</si>
  <si>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</si>
  <si>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</si>
  <si>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</si>
  <si>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</si>
  <si>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</si>
  <si>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</si>
  <si>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</si>
  <si>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</si>
  <si>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</si>
  <si>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</si>
  <si>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</si>
  <si>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</si>
  <si>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</si>
  <si>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</si>
  <si>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</si>
  <si>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</si>
  <si>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</si>
  <si>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</si>
  <si>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</si>
  <si>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</si>
  <si>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</si>
  <si>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</si>
  <si>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</si>
  <si>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</si>
  <si>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</si>
  <si>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</si>
  <si>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</si>
  <si>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</si>
  <si>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</si>
  <si>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</si>
  <si>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</si>
  <si>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</si>
  <si>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</si>
  <si>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</si>
  <si>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</si>
  <si>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</si>
  <si>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</si>
  <si>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</si>
  <si>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</si>
  <si>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</si>
  <si>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</si>
  <si>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</si>
  <si>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</si>
  <si>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</si>
  <si>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</si>
  <si>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</si>
  <si>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</si>
  <si>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</si>
  <si>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</si>
  <si>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</si>
  <si>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</si>
  <si>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</si>
  <si>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</si>
  <si>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</si>
  <si>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</si>
  <si>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</si>
  <si>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</si>
  <si>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</si>
  <si>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</si>
  <si>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</si>
  <si>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</si>
  <si>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</si>
  <si>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</si>
  <si>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</si>
  <si>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</si>
  <si>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</si>
  <si>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</si>
  <si>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</si>
  <si>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</si>
  <si>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</si>
  <si>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</si>
  <si>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</si>
  <si>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</si>
  <si>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</si>
  <si>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</si>
  <si>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</si>
  <si>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</si>
  <si>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</si>
  <si>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</si>
  <si>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</si>
  <si>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</si>
  <si>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</si>
  <si>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</si>
  <si>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</si>
  <si>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</si>
  <si>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</si>
  <si>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</si>
  <si>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</si>
  <si>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</si>
  <si>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</si>
  <si>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</si>
  <si>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</si>
  <si>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</si>
  <si>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</si>
  <si>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</si>
  <si>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</si>
  <si>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</si>
  <si>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</si>
  <si>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</si>
  <si>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</si>
  <si>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</si>
  <si>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</si>
  <si>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</si>
  <si>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</si>
  <si>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</si>
  <si>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</si>
  <si>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</si>
  <si>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</si>
  <si>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</si>
  <si>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</si>
  <si>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</si>
  <si>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</si>
  <si>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</si>
  <si>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</si>
  <si>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</si>
  <si>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</si>
  <si>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</si>
  <si>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</si>
  <si>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</si>
  <si>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</si>
  <si>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</si>
  <si>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</si>
  <si>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</si>
  <si>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</si>
  <si>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</si>
  <si>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</si>
  <si>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</si>
  <si>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</si>
  <si>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</si>
  <si>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</si>
  <si>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</si>
  <si>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</si>
  <si>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</si>
  <si>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</si>
  <si>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</si>
  <si>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</si>
  <si>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</si>
  <si>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</si>
  <si>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</si>
  <si>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</si>
  <si>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</si>
  <si>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</si>
  <si>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</si>
  <si>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</si>
  <si>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</si>
  <si>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</si>
  <si>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</si>
  <si>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</si>
  <si>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</si>
  <si>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</si>
  <si>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</si>
  <si>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</si>
  <si>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</si>
  <si>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</si>
  <si>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</si>
  <si>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</si>
  <si>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</si>
  <si>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</si>
  <si>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</si>
  <si>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</si>
  <si>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</si>
  <si>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</si>
  <si>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</si>
  <si>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</si>
  <si>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</si>
  <si>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</si>
  <si>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</si>
  <si>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</si>
  <si>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</si>
  <si>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</si>
  <si>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</si>
  <si>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</si>
  <si>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</si>
  <si>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</si>
  <si>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</si>
  <si>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</si>
  <si>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</si>
  <si>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</si>
  <si>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</si>
  <si>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</si>
  <si>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</si>
  <si>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</si>
  <si>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</si>
  <si>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</si>
  <si>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</si>
  <si>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</si>
  <si>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</si>
  <si>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</si>
  <si>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</si>
  <si>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</si>
  <si>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</si>
  <si>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</si>
  <si>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</si>
  <si>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</si>
  <si>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</si>
  <si>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</si>
  <si>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</si>
  <si>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</si>
  <si>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</si>
  <si>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</si>
  <si>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</si>
  <si>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</si>
  <si>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</si>
  <si>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</si>
  <si>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</si>
  <si>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</si>
  <si>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</si>
  <si>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</si>
  <si>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</si>
  <si>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</si>
  <si>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</si>
  <si>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</si>
  <si>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</si>
  <si>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</si>
  <si>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</si>
  <si>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</si>
  <si>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</si>
  <si>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</si>
  <si>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</si>
  <si>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</si>
  <si>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</si>
  <si>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</si>
  <si>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</si>
  <si>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</si>
  <si>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</si>
  <si>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</si>
  <si>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</si>
  <si>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</si>
  <si>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</si>
  <si>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</si>
  <si>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</si>
  <si>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</si>
  <si>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</si>
  <si>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</si>
  <si>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</si>
  <si>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</si>
  <si>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</si>
  <si>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</si>
  <si>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</si>
  <si>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</si>
  <si>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</si>
  <si>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</si>
  <si>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</si>
  <si>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</si>
  <si>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</si>
  <si>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</si>
  <si>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</si>
  <si>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</si>
  <si>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</si>
  <si>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</si>
  <si>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</si>
  <si>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</si>
  <si>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</si>
  <si>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</si>
  <si>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</si>
  <si>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</si>
  <si>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</si>
  <si>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</si>
  <si>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</si>
  <si>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</si>
  <si>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</si>
  <si>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</si>
  <si>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</si>
  <si>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</si>
  <si>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</si>
  <si>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</si>
  <si>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</si>
  <si>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</si>
  <si>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</si>
  <si>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</si>
  <si>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</si>
  <si>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</si>
  <si>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</si>
  <si>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</si>
  <si>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</si>
  <si>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</si>
  <si>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</si>
  <si>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</si>
  <si>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</si>
  <si>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</si>
  <si>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</si>
  <si>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</si>
  <si>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</si>
  <si>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</si>
  <si>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</si>
  <si>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</si>
  <si>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</si>
  <si>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</si>
  <si>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</si>
  <si>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</si>
  <si>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</si>
  <si>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</si>
  <si>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</si>
  <si>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</si>
  <si>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</si>
  <si>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</si>
  <si>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</si>
  <si>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</si>
  <si>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</si>
  <si>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</si>
  <si>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</si>
  <si>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</si>
  <si>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</si>
  <si>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</si>
  <si>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</si>
  <si>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</si>
  <si>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</si>
  <si>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</si>
  <si>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</si>
  <si>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</si>
  <si>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</si>
  <si>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</si>
  <si>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</si>
  <si>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</si>
  <si>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</si>
  <si>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</si>
  <si>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</si>
  <si>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</si>
  <si>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</si>
  <si>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</si>
  <si>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</si>
  <si>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</si>
  <si>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</si>
  <si>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</si>
  <si>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</si>
  <si>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</si>
  <si>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</si>
  <si>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</si>
  <si>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</si>
  <si>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</si>
  <si>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</si>
  <si>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</si>
  <si>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</si>
  <si>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</si>
  <si>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</si>
  <si>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</si>
  <si>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</si>
  <si>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</si>
  <si>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</si>
  <si>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</si>
  <si>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</si>
  <si>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</si>
  <si>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</si>
  <si>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</si>
  <si>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</si>
  <si>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</si>
  <si>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</si>
  <si>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</si>
  <si>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</si>
  <si>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</si>
  <si>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</si>
  <si>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</si>
  <si>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</si>
  <si>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</si>
  <si>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</si>
  <si>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</si>
  <si>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</si>
  <si>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</si>
  <si>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</si>
  <si>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</si>
  <si>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</si>
  <si>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</si>
  <si>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</si>
  <si>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</si>
  <si>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</si>
  <si>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</si>
  <si>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</si>
  <si>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</si>
  <si>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</si>
  <si>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</si>
  <si>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</si>
  <si>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</si>
  <si>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</si>
  <si>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</si>
  <si>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</si>
  <si>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</si>
  <si>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</si>
  <si>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</si>
  <si>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</si>
  <si>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</si>
  <si>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</si>
  <si>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</si>
  <si>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</si>
  <si>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</si>
  <si>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</si>
  <si>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</si>
  <si>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</si>
  <si>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</si>
  <si>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</si>
  <si>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</si>
  <si>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</si>
  <si>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</si>
  <si>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</si>
  <si>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</si>
  <si>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</si>
  <si>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</si>
  <si>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</si>
  <si>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</si>
  <si>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</si>
  <si>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</si>
  <si>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</si>
  <si>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</si>
  <si>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</si>
  <si>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</si>
  <si>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</si>
  <si>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</si>
  <si>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</si>
  <si>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</si>
  <si>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</si>
  <si>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</si>
  <si>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</si>
  <si>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</si>
  <si>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</si>
  <si>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</si>
  <si>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</si>
  <si>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</si>
  <si>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</si>
  <si>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</si>
  <si>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</si>
  <si>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</si>
  <si>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</si>
  <si>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</si>
  <si>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</si>
  <si>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</si>
  <si>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</si>
  <si>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</si>
  <si>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</si>
  <si>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</si>
  <si>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</si>
  <si>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</si>
  <si>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</si>
  <si>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</si>
  <si>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</si>
  <si>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</si>
  <si>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</si>
  <si>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</si>
  <si>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</si>
  <si>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</si>
  <si>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</si>
  <si>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</si>
  <si>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</si>
  <si>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</si>
  <si>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</si>
  <si>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</si>
  <si>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</si>
  <si>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</si>
  <si>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</si>
  <si>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</si>
  <si>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</si>
  <si>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</si>
  <si>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</si>
  <si>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</si>
  <si>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</si>
  <si>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</si>
  <si>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</si>
  <si>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</si>
  <si>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</si>
  <si>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</si>
  <si>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</si>
  <si>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</si>
  <si>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</si>
  <si>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</si>
  <si>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</si>
  <si>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</si>
  <si>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</si>
  <si>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</si>
  <si>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</si>
  <si>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</si>
  <si>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</si>
  <si>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</si>
  <si>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</si>
  <si>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</si>
  <si>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</si>
  <si>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</si>
  <si>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</si>
  <si>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</si>
  <si>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</si>
  <si>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</si>
  <si>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</si>
  <si>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</si>
  <si>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</si>
  <si>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</si>
  <si>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</si>
  <si>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</si>
  <si>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</si>
  <si>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</si>
  <si>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</si>
  <si>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</si>
  <si>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</si>
  <si>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</si>
  <si>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</si>
  <si>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</si>
  <si>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</si>
  <si>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</si>
  <si>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</si>
  <si>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</si>
  <si>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</si>
  <si>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</si>
  <si>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</si>
  <si>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</si>
  <si>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</si>
  <si>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</si>
  <si>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</si>
  <si>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</si>
  <si>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</si>
  <si>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</si>
  <si>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</si>
  <si>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</si>
  <si>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</si>
  <si>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</si>
  <si>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</si>
  <si>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</si>
  <si>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</si>
  <si>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</si>
  <si>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</si>
  <si>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</si>
  <si>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</si>
  <si>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</si>
  <si>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</si>
  <si>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</si>
  <si>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</si>
  <si>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</si>
  <si>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</si>
  <si>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</si>
  <si>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</si>
  <si>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</si>
  <si>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</si>
  <si>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</si>
  <si>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</si>
  <si>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</si>
  <si>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</si>
  <si>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</si>
  <si>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</si>
  <si>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</si>
  <si>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</si>
  <si>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</si>
  <si>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</si>
  <si>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</si>
  <si>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</si>
  <si>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</si>
  <si>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</si>
  <si>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</si>
  <si>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</si>
  <si>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</si>
  <si>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</si>
  <si>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</si>
  <si>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</si>
  <si>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</si>
  <si>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</si>
  <si>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</si>
  <si>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</si>
  <si>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</si>
  <si>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</si>
  <si>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</si>
  <si>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</si>
  <si>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</si>
  <si>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</si>
  <si>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</si>
  <si>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</si>
  <si>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</si>
  <si>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</si>
  <si>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</si>
  <si>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</si>
  <si>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</si>
  <si>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</si>
  <si>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</si>
  <si>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</si>
  <si>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</si>
  <si>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</si>
  <si>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</si>
  <si>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</si>
  <si>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</si>
  <si>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</si>
  <si>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</si>
  <si>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</si>
  <si>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</si>
  <si>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</si>
  <si>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</si>
  <si>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</si>
  <si>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</si>
  <si>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</si>
  <si>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</si>
  <si>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</si>
  <si>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</si>
  <si>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</si>
  <si>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</si>
  <si>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</si>
  <si>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</si>
  <si>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</si>
  <si>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</si>
  <si>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</si>
  <si>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</si>
  <si>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</si>
  <si>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</si>
  <si>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</si>
  <si>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</si>
  <si>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</si>
  <si>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</si>
  <si>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</si>
  <si>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</si>
  <si>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</si>
  <si>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</si>
  <si>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</si>
  <si>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</si>
  <si>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</si>
  <si>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</si>
  <si>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</si>
  <si>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</si>
  <si>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</si>
  <si>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</si>
  <si>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</si>
  <si>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</si>
  <si>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</si>
  <si>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</si>
  <si>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</si>
  <si>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</si>
  <si>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</si>
  <si>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</si>
  <si>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</si>
  <si>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</si>
  <si>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</si>
  <si>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</si>
  <si>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</si>
  <si>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</si>
  <si>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</si>
  <si>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</si>
  <si>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</si>
  <si>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</si>
  <si>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</si>
  <si>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</si>
  <si>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</si>
  <si>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</si>
  <si>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</si>
  <si>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</si>
  <si>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</si>
  <si>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</si>
  <si>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</si>
  <si>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</si>
  <si>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</si>
  <si>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</si>
  <si>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</si>
  <si>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</si>
  <si>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</si>
  <si>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</si>
  <si>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</si>
  <si>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</si>
  <si>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</si>
  <si>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</si>
  <si>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</si>
  <si>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</si>
  <si>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</si>
  <si>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</si>
  <si>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</si>
  <si>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</si>
  <si>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</si>
  <si>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</si>
  <si>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</si>
  <si>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</si>
  <si>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</si>
  <si>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</si>
  <si>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</si>
  <si>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</si>
  <si>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</si>
  <si>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</si>
  <si>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</si>
  <si>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</si>
  <si>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</si>
  <si>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</si>
  <si>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</si>
  <si>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</si>
  <si>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</si>
  <si>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</si>
  <si>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</si>
  <si>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</si>
  <si>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</si>
  <si>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</si>
  <si>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</si>
  <si>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</si>
  <si>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</si>
  <si>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</si>
  <si>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</si>
  <si>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</si>
  <si>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</si>
  <si>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</si>
  <si>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</si>
  <si>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</si>
  <si>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</si>
  <si>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</si>
  <si>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</si>
  <si>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</si>
  <si>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</si>
  <si>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</si>
  <si>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</si>
  <si>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</si>
  <si>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</si>
  <si>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</si>
  <si>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</si>
  <si>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</si>
  <si>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</si>
  <si>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</si>
  <si>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</si>
  <si>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</si>
  <si>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</si>
  <si>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</si>
  <si>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</si>
  <si>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</si>
  <si>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</si>
  <si>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</si>
  <si>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</si>
  <si>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</si>
  <si>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</si>
  <si>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</si>
  <si>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</si>
  <si>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</si>
  <si>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</si>
  <si>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</si>
  <si>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</si>
  <si>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</si>
  <si>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</si>
  <si>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</si>
  <si>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</si>
  <si>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</si>
  <si>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</si>
  <si>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</si>
  <si>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</si>
  <si>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</si>
  <si>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</si>
  <si>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</si>
  <si>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</si>
  <si>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</si>
  <si>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</si>
  <si>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</si>
  <si>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</si>
  <si>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</si>
  <si>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</si>
  <si>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</si>
  <si>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</si>
  <si>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</si>
  <si>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</si>
  <si>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</si>
  <si>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</si>
  <si>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</si>
  <si>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</si>
  <si>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</si>
  <si>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</si>
  <si>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</si>
  <si>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</si>
  <si>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</si>
  <si>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</si>
  <si>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</si>
  <si>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</si>
  <si>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</si>
  <si>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</si>
  <si>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</si>
  <si>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</si>
  <si>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</si>
  <si>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</si>
  <si>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</si>
  <si>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</si>
  <si>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</si>
  <si>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</si>
  <si>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</si>
  <si>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</si>
  <si>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</si>
  <si>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</si>
  <si>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</si>
  <si>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</si>
  <si>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</si>
  <si>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</si>
  <si>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</si>
  <si>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</si>
  <si>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</si>
  <si>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</si>
  <si>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</si>
  <si>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</si>
  <si>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</si>
  <si>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</si>
  <si>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</si>
  <si>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</si>
  <si>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</si>
  <si>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</si>
  <si>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</si>
  <si>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</si>
  <si>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</si>
  <si>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</si>
  <si>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</si>
  <si>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</si>
  <si>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</si>
  <si>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</si>
  <si>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</si>
  <si>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</si>
  <si>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</si>
  <si>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</si>
  <si>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</si>
  <si>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</si>
  <si>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</si>
  <si>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</si>
  <si>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</si>
  <si>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</si>
  <si>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</si>
  <si>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</si>
  <si>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</si>
  <si>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</si>
  <si>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</si>
  <si>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</si>
  <si>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</si>
  <si>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</si>
  <si>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</si>
  <si>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</si>
  <si>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</si>
  <si>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</si>
  <si>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</si>
  <si>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</si>
  <si>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</si>
  <si>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</si>
  <si>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</si>
  <si>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</si>
  <si>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</si>
  <si>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</si>
  <si>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</si>
  <si>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</si>
  <si>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</si>
  <si>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</si>
  <si>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</si>
  <si>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</si>
  <si>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</si>
  <si>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</si>
  <si>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</si>
  <si>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</si>
  <si>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</si>
  <si>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</si>
  <si>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</si>
  <si>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</si>
  <si>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</si>
  <si>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</si>
  <si>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</si>
  <si>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</si>
  <si>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</si>
  <si>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</si>
  <si>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</si>
  <si>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</si>
  <si>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</si>
  <si>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</si>
  <si>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</si>
  <si>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</si>
  <si>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</si>
  <si>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</si>
  <si>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</si>
  <si>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</si>
  <si>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</si>
  <si>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</si>
  <si>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</si>
  <si>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</si>
  <si>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</si>
  <si>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</si>
  <si>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</si>
  <si>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</si>
  <si>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</si>
  <si>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</si>
  <si>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</si>
  <si>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</si>
  <si>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</si>
  <si>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</si>
  <si>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</si>
  <si>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</si>
  <si>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</si>
  <si>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</si>
  <si>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</si>
  <si>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</si>
  <si>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</si>
  <si>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</si>
  <si>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</si>
  <si>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</si>
  <si>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</si>
  <si>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</si>
  <si>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</si>
  <si>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</si>
  <si>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</si>
  <si>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</si>
  <si>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</si>
  <si>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</si>
  <si>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</si>
  <si>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</si>
  <si>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</si>
  <si>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</si>
  <si>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</si>
  <si>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</si>
  <si>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</si>
  <si>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</si>
  <si>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</si>
  <si>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</si>
  <si>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</si>
  <si>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</si>
  <si>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</si>
  <si>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</si>
  <si>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</si>
  <si>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</si>
  <si>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</si>
  <si>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</si>
  <si>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</si>
  <si>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</si>
  <si>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</si>
  <si>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</si>
  <si>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</si>
  <si>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</si>
  <si>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</si>
  <si>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</si>
  <si>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</si>
  <si>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</si>
  <si>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</si>
  <si>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</si>
  <si>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</si>
  <si>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</si>
  <si>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</si>
  <si>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</si>
  <si>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</si>
  <si>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</si>
  <si>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</si>
  <si>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</si>
  <si>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</si>
  <si>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</si>
  <si>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</si>
  <si>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</si>
  <si>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</si>
  <si>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</si>
  <si>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</si>
  <si>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</si>
  <si>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</si>
  <si>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</si>
  <si>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</si>
  <si>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</si>
  <si>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</si>
  <si>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</si>
  <si>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</si>
  <si>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</si>
  <si>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</si>
  <si>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</si>
  <si>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</si>
  <si>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</si>
  <si>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</si>
  <si>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</si>
  <si>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</si>
  <si>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</si>
  <si>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</si>
  <si>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</si>
  <si>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</si>
  <si>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</si>
  <si>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</si>
  <si>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</si>
  <si>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</si>
  <si>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</si>
  <si>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</si>
  <si>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</si>
  <si>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</si>
  <si>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</si>
  <si>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</si>
  <si>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</si>
  <si>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</si>
  <si>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</si>
  <si>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</si>
  <si>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</si>
  <si>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</si>
  <si>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</si>
  <si>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</si>
  <si>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</si>
  <si>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</si>
  <si>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</si>
  <si>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</si>
  <si>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</si>
  <si>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</si>
  <si>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</si>
  <si>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</si>
  <si>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</si>
  <si>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</si>
  <si>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</si>
  <si>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</si>
  <si>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</si>
  <si>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</si>
  <si>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</si>
  <si>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</si>
  <si>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</si>
  <si>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</si>
  <si>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</si>
  <si>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</si>
  <si>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</si>
  <si>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</si>
  <si>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</si>
  <si>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</si>
  <si>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</si>
  <si>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</si>
  <si>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</si>
  <si>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</si>
  <si>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</si>
  <si>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</si>
  <si>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</si>
  <si>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</si>
  <si>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</si>
  <si>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</si>
  <si>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</si>
  <si>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</si>
  <si>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</si>
  <si>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</si>
  <si>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</si>
  <si>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</si>
  <si>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</si>
  <si>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</si>
  <si>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</si>
  <si>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</si>
  <si>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</si>
  <si>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</si>
  <si>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</si>
  <si>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</si>
  <si>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</si>
  <si>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</si>
  <si>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</si>
  <si>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</si>
  <si>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</si>
  <si>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</si>
  <si>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</si>
  <si>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</si>
  <si>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</si>
  <si>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</si>
  <si>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</si>
  <si>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</si>
  <si>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</si>
  <si>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</si>
  <si>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</si>
  <si>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</si>
  <si>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</si>
  <si>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</si>
  <si>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</si>
  <si>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</si>
  <si>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</si>
  <si>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</si>
  <si>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</si>
  <si>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</si>
  <si>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</si>
  <si>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</si>
  <si>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</si>
  <si>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</si>
  <si>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</si>
  <si>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</si>
  <si>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</si>
  <si>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</si>
  <si>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</si>
  <si>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</si>
  <si>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</si>
  <si>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</si>
  <si>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</si>
  <si>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</si>
  <si>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</si>
  <si>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</si>
  <si>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</si>
  <si>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</si>
  <si>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</si>
  <si>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</si>
  <si>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</si>
  <si>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</si>
  <si>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</si>
  <si>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</si>
  <si>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</si>
  <si>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</si>
  <si>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</si>
  <si>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</si>
  <si>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</si>
  <si>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</si>
  <si>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</si>
  <si>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</si>
  <si>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</si>
  <si>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</si>
  <si>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</si>
  <si>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</si>
  <si>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</si>
  <si>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</si>
  <si>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</si>
  <si>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</si>
  <si>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</si>
  <si>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</si>
  <si>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</si>
  <si>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</si>
  <si>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</si>
  <si>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</si>
  <si>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</si>
  <si>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</si>
  <si>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</si>
  <si>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</si>
  <si>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</si>
  <si>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</si>
  <si>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</si>
  <si>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</si>
  <si>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</si>
  <si>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</si>
  <si>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</si>
  <si>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</si>
  <si>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</si>
  <si>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</si>
  <si>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</si>
  <si>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</si>
  <si>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</si>
  <si>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</si>
  <si>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</si>
  <si>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</si>
  <si>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</si>
  <si>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</si>
  <si>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</si>
  <si>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</si>
  <si>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</si>
  <si>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</si>
  <si>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</si>
  <si>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</si>
  <si>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</si>
  <si>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</si>
  <si>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</si>
  <si>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</si>
  <si>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</si>
  <si>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</si>
  <si>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</si>
  <si>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</si>
  <si>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</si>
  <si>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</si>
  <si>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</si>
  <si>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</si>
  <si>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</si>
  <si>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</si>
  <si>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</si>
  <si>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</si>
  <si>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</si>
  <si>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</si>
  <si>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</si>
  <si>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</si>
  <si>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</si>
  <si>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</si>
  <si>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</si>
  <si>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</si>
  <si>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</si>
  <si>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</si>
  <si>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</si>
  <si>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</si>
  <si>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</si>
  <si>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</si>
  <si>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</si>
  <si>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</si>
  <si>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</si>
  <si>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</si>
  <si>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</si>
  <si>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</si>
  <si>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</si>
  <si>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</si>
  <si>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</si>
  <si>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</si>
  <si>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</si>
  <si>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</si>
  <si>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</si>
  <si>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</si>
  <si>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</si>
  <si>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</si>
  <si>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</si>
  <si>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</si>
  <si>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</si>
  <si>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</si>
  <si>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</si>
  <si>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</si>
  <si>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</si>
  <si>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</si>
  <si>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</si>
  <si>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</si>
  <si>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</si>
  <si>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</si>
  <si>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</si>
  <si>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</si>
  <si>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</si>
  <si>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</si>
  <si>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</si>
  <si>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</si>
  <si>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</si>
  <si>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</si>
  <si>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</si>
  <si>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</si>
  <si>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</si>
  <si>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</si>
  <si>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</si>
  <si>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</si>
  <si>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</si>
  <si>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</si>
  <si>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</si>
  <si>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</si>
  <si>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</si>
  <si>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</si>
  <si>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</si>
  <si>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</si>
  <si>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</si>
  <si>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</si>
  <si>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</si>
  <si>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</si>
  <si>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</si>
  <si>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</si>
  <si>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</si>
  <si>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</si>
  <si>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</si>
  <si>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</si>
  <si>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</si>
  <si>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</si>
  <si>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</si>
  <si>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</si>
  <si>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</si>
  <si>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</si>
  <si>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</si>
  <si>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</si>
  <si>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</si>
  <si>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</si>
  <si>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</si>
  <si>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</si>
  <si>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</si>
  <si>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</si>
  <si>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</si>
  <si>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</si>
  <si>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</si>
  <si>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</si>
  <si>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</si>
  <si>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</si>
  <si>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</si>
  <si>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</si>
  <si>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</si>
  <si>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</si>
  <si>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</si>
  <si>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</si>
  <si>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</si>
  <si>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</si>
  <si>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</si>
  <si>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</si>
  <si>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</si>
  <si>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</si>
  <si>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</si>
  <si>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</si>
  <si>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</si>
  <si>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</si>
  <si>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</si>
  <si>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</si>
  <si>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</si>
  <si>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</si>
  <si>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</si>
  <si>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</si>
  <si>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</si>
  <si>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</si>
  <si>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</si>
  <si>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</si>
  <si>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</si>
  <si>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</si>
  <si>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</si>
  <si>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</si>
  <si>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</si>
  <si>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</si>
  <si>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</si>
  <si>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</si>
  <si>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</si>
  <si>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</si>
  <si>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</si>
  <si>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</si>
  <si>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</si>
  <si>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</si>
  <si>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</si>
  <si>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</si>
  <si>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</si>
  <si>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</si>
  <si>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</si>
  <si>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</si>
  <si>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</si>
  <si>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</si>
  <si>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</si>
  <si>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</si>
  <si>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</si>
  <si>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</si>
  <si>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</si>
  <si>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</si>
  <si>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</si>
  <si>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</si>
  <si>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</si>
  <si>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</si>
  <si>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</si>
  <si>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</si>
  <si>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</si>
  <si>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</si>
  <si>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</si>
  <si>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</si>
  <si>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</si>
  <si>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</si>
  <si>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</si>
  <si>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</si>
  <si>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</si>
  <si>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</si>
  <si>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</si>
  <si>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</si>
  <si>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</si>
  <si>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</si>
  <si>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</si>
  <si>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</si>
  <si>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</si>
  <si>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</si>
  <si>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</si>
  <si>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</si>
  <si>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</si>
  <si>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</si>
  <si>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</si>
  <si>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</si>
  <si>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</si>
  <si>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</si>
  <si>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</si>
  <si>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</si>
  <si>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</si>
  <si>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</si>
  <si>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</si>
  <si>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</si>
  <si>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</si>
  <si>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</si>
  <si>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</si>
  <si>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</si>
  <si>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</si>
  <si>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</si>
  <si>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</si>
  <si>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</si>
  <si>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</si>
  <si>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</si>
  <si>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</si>
  <si>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</si>
  <si>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</si>
  <si>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</si>
  <si>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</si>
  <si>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</si>
  <si>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</si>
  <si>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</si>
  <si>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</si>
  <si>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</si>
  <si>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</si>
  <si>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</si>
  <si>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</si>
  <si>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</si>
  <si>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</si>
  <si>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</si>
  <si>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</si>
  <si>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</si>
  <si>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</si>
  <si>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</si>
  <si>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</si>
  <si>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</si>
  <si>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</si>
  <si>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</si>
  <si>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</si>
  <si>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</si>
  <si>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</si>
  <si>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</si>
  <si>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</si>
  <si>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</si>
  <si>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</si>
  <si>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</si>
  <si>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</si>
  <si>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</si>
  <si>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</si>
  <si>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</si>
  <si>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</si>
  <si>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</si>
  <si>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</si>
  <si>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</si>
  <si>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</si>
  <si>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</si>
  <si>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</si>
  <si>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</si>
  <si>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</si>
  <si>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</si>
  <si>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</si>
  <si>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</si>
  <si>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</si>
  <si>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</si>
  <si>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</si>
  <si>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</si>
  <si>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</si>
  <si>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</si>
  <si>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</si>
  <si>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</si>
  <si>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</si>
  <si>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</si>
  <si>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</si>
  <si>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</si>
  <si>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</si>
  <si>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</si>
  <si>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</si>
  <si>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</si>
  <si>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</si>
  <si>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</si>
  <si>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</si>
  <si>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</si>
  <si>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</si>
  <si>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</si>
  <si>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</si>
  <si>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</si>
  <si>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</si>
  <si>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</si>
  <si>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</si>
  <si>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</si>
  <si>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</si>
  <si>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</si>
  <si>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</si>
  <si>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</si>
  <si>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</si>
  <si>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</si>
  <si>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</si>
  <si>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</si>
  <si>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</si>
  <si>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</si>
  <si>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</si>
  <si>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</si>
  <si>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</si>
  <si>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</si>
  <si>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</si>
  <si>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</si>
  <si>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</si>
  <si>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</si>
  <si>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</si>
  <si>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</si>
  <si>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</si>
  <si>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</si>
  <si>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</si>
  <si>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</si>
  <si>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</si>
  <si>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</si>
  <si>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</si>
  <si>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</si>
  <si>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</si>
  <si>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</si>
  <si>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</si>
  <si>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</si>
  <si>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</si>
  <si>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</si>
  <si>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</si>
  <si>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</si>
  <si>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</si>
  <si>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</si>
  <si>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</si>
  <si>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</si>
  <si>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</si>
  <si>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</si>
  <si>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</si>
  <si>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</si>
  <si>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</si>
  <si>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</si>
  <si>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</si>
  <si>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</si>
  <si>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</si>
  <si>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</si>
  <si>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</si>
  <si>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</si>
  <si>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</si>
  <si>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</si>
  <si>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</si>
  <si>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</si>
  <si>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</si>
  <si>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</si>
  <si>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</si>
  <si>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</si>
  <si>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</si>
  <si>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</si>
  <si>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</si>
  <si>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</si>
  <si>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</si>
  <si>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</si>
  <si>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</si>
  <si>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</si>
  <si>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</si>
  <si>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</si>
  <si>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</si>
  <si>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</si>
  <si>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</si>
  <si>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</si>
  <si>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</si>
  <si>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</si>
  <si>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</si>
  <si>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</si>
  <si>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</si>
  <si>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</si>
  <si>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</si>
  <si>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</si>
  <si>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</si>
  <si>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</si>
  <si>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</si>
  <si>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</si>
  <si>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</si>
  <si>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</si>
  <si>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</si>
  <si>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</si>
  <si>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</si>
  <si>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</si>
  <si>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</si>
  <si>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</si>
  <si>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</si>
  <si>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</si>
  <si>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</si>
  <si>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</si>
  <si>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</si>
  <si>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</si>
  <si>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</si>
  <si>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</si>
  <si>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</si>
  <si>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</si>
  <si>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</si>
  <si>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</si>
  <si>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</si>
  <si>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</si>
  <si>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</si>
  <si>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</si>
  <si>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</si>
  <si>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</si>
  <si>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</si>
  <si>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</si>
  <si>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</si>
  <si>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</si>
  <si>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</si>
  <si>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</si>
  <si>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</si>
  <si>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</si>
  <si>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</si>
  <si>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</si>
  <si>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</si>
  <si>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</si>
  <si>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</si>
  <si>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</si>
  <si>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</si>
  <si>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</si>
  <si>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</si>
  <si>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</si>
  <si>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</si>
  <si>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</si>
  <si>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</si>
  <si>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</si>
  <si>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</si>
  <si>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</si>
  <si>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</si>
  <si>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</si>
  <si>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</si>
  <si>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</si>
  <si>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</si>
  <si>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</si>
  <si>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</si>
  <si>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</si>
  <si>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</si>
  <si>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</si>
  <si>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</si>
  <si>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</si>
  <si>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</si>
  <si>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</si>
  <si>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</si>
  <si>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</si>
  <si>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</si>
  <si>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</si>
  <si>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</si>
  <si>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</si>
  <si>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</si>
  <si>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</si>
  <si>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</si>
  <si>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</si>
  <si>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</si>
  <si>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</si>
  <si>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</si>
  <si>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</si>
  <si>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</si>
  <si>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</si>
  <si>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</si>
  <si>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</si>
  <si>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</si>
  <si>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</si>
  <si>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</si>
  <si>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</si>
  <si>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</si>
  <si>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</si>
  <si>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</si>
  <si>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</si>
  <si>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</si>
  <si>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</si>
  <si>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</si>
  <si>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</si>
  <si>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</si>
  <si>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</si>
  <si>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</si>
  <si>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</si>
  <si>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</si>
  <si>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</si>
  <si>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</si>
  <si>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</si>
  <si>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</si>
  <si>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</si>
  <si>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</si>
  <si>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</si>
  <si>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</si>
  <si>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</si>
  <si>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</si>
  <si>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</si>
  <si>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</si>
  <si>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</si>
  <si>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</si>
  <si>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</si>
  <si>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</si>
  <si>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</si>
  <si>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</si>
  <si>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</si>
  <si>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</si>
  <si>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</si>
  <si>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</si>
  <si>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</si>
  <si>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</si>
  <si>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</si>
  <si>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</si>
  <si>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</si>
  <si>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</si>
  <si>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</si>
  <si>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</si>
  <si>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</si>
  <si>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</si>
  <si>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</si>
  <si>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</si>
  <si>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</si>
  <si>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</si>
  <si>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</si>
  <si>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</si>
  <si>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</si>
  <si>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</si>
  <si>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</si>
  <si>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</si>
  <si>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</si>
  <si>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</si>
  <si>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</si>
  <si>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</si>
  <si>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</si>
  <si>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</si>
  <si>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</si>
  <si>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</si>
  <si>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</si>
  <si>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</si>
  <si>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</si>
  <si>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</si>
  <si>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</si>
  <si>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</si>
  <si>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</si>
  <si>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</si>
  <si>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</si>
  <si>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</si>
  <si>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</si>
  <si>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</si>
  <si>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</si>
  <si>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</si>
  <si>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</si>
  <si>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</si>
  <si>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</si>
  <si>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</si>
  <si>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</si>
  <si>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</si>
  <si>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</si>
  <si>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</si>
  <si>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</si>
  <si>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</si>
  <si>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</si>
  <si>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</si>
  <si>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</si>
  <si>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</si>
  <si>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</si>
  <si>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</si>
  <si>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</si>
  <si>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</si>
  <si>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</si>
  <si>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</si>
  <si>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</si>
  <si>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</si>
  <si>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</si>
  <si>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</si>
  <si>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</si>
  <si>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</si>
  <si>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</si>
  <si>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</si>
  <si>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</si>
  <si>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</si>
  <si>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</si>
  <si>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</si>
  <si>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</si>
  <si>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</si>
  <si>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</si>
  <si>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</si>
  <si>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</si>
  <si>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</si>
  <si>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</si>
  <si>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</si>
  <si>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</si>
  <si>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</si>
  <si>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</si>
  <si>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</si>
  <si>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</si>
  <si>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</si>
  <si>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</si>
  <si>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</si>
  <si>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</si>
  <si>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</si>
  <si>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</si>
  <si>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</si>
  <si>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</si>
  <si>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</si>
  <si>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</si>
  <si>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</si>
  <si>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</si>
  <si>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</si>
  <si>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</si>
  <si>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</si>
  <si>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</si>
  <si>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</si>
  <si>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</si>
  <si>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</si>
  <si>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</si>
  <si>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</si>
  <si>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</si>
  <si>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</si>
  <si>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</si>
  <si>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</si>
  <si>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</si>
  <si>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</si>
  <si>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</si>
  <si>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</si>
  <si>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</si>
  <si>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</si>
  <si>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</si>
  <si>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</si>
  <si>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</si>
  <si>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</si>
  <si>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</si>
  <si>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</si>
  <si>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</si>
  <si>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</si>
  <si>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</si>
  <si>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</si>
  <si>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</si>
  <si>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</si>
  <si>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</si>
  <si>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</si>
  <si>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</si>
  <si>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</si>
  <si>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</si>
  <si>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</si>
  <si>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</si>
  <si>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</si>
  <si>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</si>
  <si>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</si>
  <si>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</si>
  <si>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</si>
  <si>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</si>
  <si>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</si>
  <si>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</si>
  <si>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</si>
  <si>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</si>
  <si>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</si>
  <si>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</si>
  <si>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</si>
  <si>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</si>
  <si>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</si>
  <si>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</si>
  <si>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</si>
  <si>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</si>
  <si>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</si>
  <si>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</si>
  <si>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</si>
  <si>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</si>
  <si>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</si>
  <si>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</si>
  <si>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</si>
  <si>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</si>
  <si>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</si>
  <si>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</si>
  <si>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</si>
  <si>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</si>
  <si>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</si>
  <si>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</si>
  <si>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</si>
  <si>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</si>
  <si>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</si>
  <si>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</si>
  <si>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</si>
  <si>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</si>
  <si>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</si>
  <si>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</si>
  <si>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</si>
  <si>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</si>
  <si>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</si>
  <si>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</si>
  <si>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</si>
  <si>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</si>
  <si>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</si>
  <si>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</si>
  <si>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</si>
  <si>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</si>
  <si>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</si>
  <si>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</si>
  <si>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</si>
  <si>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</si>
  <si>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</si>
  <si>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</si>
  <si>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</si>
  <si>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</si>
  <si>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</si>
  <si>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</si>
  <si>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</si>
  <si>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</si>
  <si>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</si>
  <si>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</si>
  <si>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</si>
  <si>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</si>
  <si>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</si>
  <si>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</si>
  <si>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</si>
  <si>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</si>
  <si>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</si>
  <si>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</si>
  <si>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</si>
  <si>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</si>
  <si>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</si>
  <si>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</si>
  <si>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</si>
  <si>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</si>
  <si>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</si>
  <si>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</si>
  <si>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</si>
  <si>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</si>
  <si>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</si>
  <si>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</si>
  <si>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</si>
  <si>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</si>
  <si>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</si>
  <si>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</si>
  <si>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</si>
  <si>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</si>
  <si>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</si>
  <si>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</si>
  <si>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</si>
  <si>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</si>
  <si>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</si>
  <si>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</si>
  <si>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</si>
  <si>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</si>
  <si>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</si>
  <si>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</si>
  <si>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</si>
  <si>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</si>
  <si>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</si>
  <si>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</si>
  <si>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</si>
  <si>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</si>
  <si>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</si>
  <si>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</si>
  <si>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</si>
  <si>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</si>
  <si>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</si>
  <si>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</si>
  <si>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</si>
  <si>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</si>
  <si>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</si>
  <si>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</si>
  <si>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</si>
  <si>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</si>
  <si>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</si>
  <si>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</si>
  <si>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</si>
  <si>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</si>
  <si>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</si>
  <si>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</si>
  <si>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</si>
  <si>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</si>
  <si>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</si>
  <si>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</si>
  <si>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</si>
  <si>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</si>
  <si>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</si>
  <si>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</si>
  <si>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</si>
  <si>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</si>
  <si>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</si>
  <si>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</si>
  <si>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</si>
  <si>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</si>
  <si>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</si>
  <si>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</si>
  <si>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</si>
  <si>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</si>
  <si>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</si>
  <si>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</si>
  <si>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</si>
  <si>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</si>
  <si>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</si>
  <si>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</si>
  <si>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</si>
  <si>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</si>
  <si>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</si>
  <si>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</si>
  <si>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</si>
  <si>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</si>
  <si>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</si>
  <si>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</si>
  <si>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</si>
  <si>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</si>
  <si>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</si>
  <si>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</si>
  <si>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</si>
  <si>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</si>
  <si>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</si>
  <si>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</si>
  <si>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</si>
  <si>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</si>
  <si>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</si>
  <si>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</si>
  <si>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</si>
  <si>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</si>
  <si>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</si>
  <si>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</si>
  <si>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</si>
  <si>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</si>
  <si>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</si>
  <si>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</si>
  <si>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</si>
  <si>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</si>
  <si>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</si>
  <si>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</si>
  <si>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</si>
  <si>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</si>
  <si>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</si>
  <si>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</si>
  <si>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</si>
  <si>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</si>
  <si>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</si>
  <si>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</si>
  <si>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</si>
  <si>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</si>
  <si>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</si>
  <si>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</si>
  <si>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</si>
  <si>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</si>
  <si>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</si>
  <si>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</si>
  <si>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</si>
  <si>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</si>
  <si>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</si>
  <si>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</si>
  <si>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</si>
  <si>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</si>
  <si>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</si>
  <si>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</si>
  <si>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</si>
  <si>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</si>
  <si>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</si>
  <si>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</si>
  <si>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</si>
  <si>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</si>
  <si>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</si>
  <si>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</si>
  <si>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</si>
  <si>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</si>
  <si>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</si>
  <si>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</si>
  <si>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</si>
  <si>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</si>
  <si>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</si>
  <si>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</si>
  <si>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</si>
  <si>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</si>
  <si>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</si>
  <si>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</si>
  <si>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</si>
  <si>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</si>
  <si>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</si>
  <si>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</si>
  <si>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</si>
  <si>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</si>
  <si>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</si>
  <si>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</si>
  <si>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</si>
  <si>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</si>
  <si>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</si>
  <si>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</si>
  <si>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</si>
  <si>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</si>
  <si>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</si>
  <si>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</si>
  <si>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</si>
  <si>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</si>
  <si>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</si>
  <si>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</si>
  <si>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</si>
  <si>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</si>
  <si>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</si>
  <si>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</si>
  <si>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</si>
  <si>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</si>
  <si>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</si>
  <si>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</si>
  <si>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</si>
  <si>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</si>
  <si>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</si>
  <si>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</si>
  <si>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</si>
  <si>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</si>
  <si>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</si>
  <si>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</si>
  <si>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</si>
  <si>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</si>
  <si>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</si>
  <si>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</si>
  <si>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</si>
  <si>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</si>
  <si>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</si>
  <si>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</si>
  <si>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</si>
  <si>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</si>
  <si>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</si>
  <si>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</si>
  <si>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</si>
  <si>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</si>
  <si>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</si>
  <si>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</si>
  <si>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</si>
  <si>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</si>
  <si>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</si>
  <si>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</si>
  <si>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</si>
  <si>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</si>
  <si>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</si>
  <si>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</si>
  <si>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</si>
  <si>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</si>
  <si>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</si>
  <si>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</si>
  <si>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</si>
  <si>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</si>
  <si>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</si>
  <si>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</si>
  <si>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</si>
  <si>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</si>
  <si>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</si>
  <si>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</si>
  <si>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</si>
  <si>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</si>
  <si>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</si>
  <si>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</si>
  <si>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</si>
  <si>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</si>
  <si>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</si>
  <si>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</si>
  <si>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</si>
  <si>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</si>
  <si>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</si>
  <si>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</si>
  <si>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</si>
  <si>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</si>
  <si>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</si>
  <si>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</si>
  <si>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</si>
  <si>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</si>
  <si>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</si>
  <si>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</si>
  <si>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</si>
  <si>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</si>
  <si>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</si>
  <si>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</si>
  <si>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</si>
  <si>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</si>
  <si>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</si>
  <si>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</si>
  <si>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</si>
  <si>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</si>
  <si>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</si>
  <si>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</si>
  <si>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</si>
  <si>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</si>
  <si>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</si>
  <si>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</si>
  <si>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</si>
  <si>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</si>
  <si>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</si>
  <si>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</si>
  <si>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</si>
  <si>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</si>
  <si>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</si>
  <si>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</si>
  <si>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</si>
  <si>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</si>
  <si>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</si>
  <si>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</si>
  <si>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</si>
  <si>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</si>
  <si>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</si>
  <si>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</si>
  <si>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</si>
  <si>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</si>
  <si>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</si>
  <si>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</si>
  <si>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</si>
  <si>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</si>
  <si>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</si>
  <si>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</si>
  <si>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</si>
  <si>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</si>
  <si>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</si>
  <si>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</si>
  <si>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</si>
  <si>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</si>
  <si>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</si>
  <si>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</si>
  <si>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</si>
  <si>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</si>
  <si>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</si>
  <si>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</si>
  <si>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</si>
  <si>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</si>
  <si>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</si>
  <si>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</si>
  <si>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</si>
  <si>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</si>
  <si>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</si>
  <si>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</si>
  <si>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</si>
  <si>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</si>
  <si>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</si>
  <si>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</si>
  <si>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</si>
  <si>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</si>
  <si>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</si>
  <si>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</si>
  <si>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</si>
  <si>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</si>
  <si>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</si>
  <si>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</si>
  <si>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</si>
  <si>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</si>
  <si>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</si>
  <si>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</si>
  <si>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</si>
  <si>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</si>
  <si>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</si>
  <si>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</si>
  <si>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</si>
  <si>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</si>
  <si>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</si>
  <si>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</si>
  <si>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</si>
  <si>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</si>
  <si>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</si>
  <si>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</si>
  <si>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</si>
  <si>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</si>
  <si>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</si>
  <si>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</si>
  <si>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</si>
  <si>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</si>
  <si>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</si>
  <si>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</si>
  <si>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</si>
  <si>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</si>
  <si>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</si>
  <si>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</si>
  <si>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</si>
  <si>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</si>
  <si>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</si>
  <si>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</si>
  <si>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</si>
  <si>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</si>
  <si>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</si>
  <si>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</si>
  <si>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</si>
  <si>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</si>
  <si>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</si>
  <si>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</si>
  <si>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</si>
  <si>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</si>
  <si>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</si>
  <si>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</si>
  <si>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</si>
  <si>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</si>
  <si>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</si>
  <si>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</si>
  <si>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</si>
  <si>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</si>
  <si>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</si>
  <si>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</si>
  <si>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</si>
  <si>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</si>
  <si>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</si>
  <si>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</si>
  <si>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</si>
  <si>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</si>
  <si>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</si>
  <si>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</si>
  <si>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</si>
  <si>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</si>
  <si>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</si>
  <si>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</si>
  <si>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</si>
  <si>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</si>
  <si>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</si>
  <si>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</si>
  <si>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</si>
  <si>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</si>
  <si>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</si>
  <si>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</si>
  <si>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</si>
  <si>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</si>
  <si>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</si>
  <si>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</si>
  <si>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</si>
  <si>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</si>
  <si>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</si>
  <si>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</si>
  <si>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</si>
  <si>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</si>
  <si>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</si>
  <si>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</si>
  <si>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</si>
  <si>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</si>
  <si>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</si>
  <si>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</si>
  <si>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</si>
  <si>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</si>
  <si>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</si>
  <si>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</si>
  <si>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</si>
  <si>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</si>
  <si>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</si>
  <si>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</si>
  <si>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</si>
  <si>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</si>
  <si>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</si>
  <si>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</si>
  <si>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</si>
  <si>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</si>
  <si>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</si>
  <si>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</si>
  <si>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</si>
  <si>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</si>
  <si>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</si>
  <si>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</si>
  <si>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</si>
  <si>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</si>
  <si>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</si>
  <si>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</si>
  <si>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</si>
  <si>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</si>
  <si>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</si>
  <si>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</si>
  <si>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</si>
  <si>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</si>
  <si>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</si>
  <si>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</si>
  <si>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</si>
  <si>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</si>
  <si>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</si>
  <si>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</si>
  <si>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</si>
  <si>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</si>
  <si>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</si>
  <si>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</si>
  <si>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</si>
  <si>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</si>
  <si>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</si>
  <si>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</si>
  <si>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</si>
  <si>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</si>
  <si>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</si>
  <si>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</si>
  <si>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</si>
  <si>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</si>
  <si>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</si>
  <si>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</si>
  <si>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</si>
  <si>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</si>
  <si>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</si>
  <si>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</si>
  <si>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</si>
  <si>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</si>
  <si>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</si>
  <si>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</si>
  <si>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</si>
  <si>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</si>
  <si>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</si>
  <si>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</si>
  <si>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</si>
  <si>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</si>
  <si>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</si>
  <si>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</si>
  <si>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</si>
  <si>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</si>
  <si>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</si>
  <si>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</si>
  <si>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</si>
  <si>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</si>
  <si>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</si>
  <si>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</si>
  <si>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</si>
  <si>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</si>
  <si>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</si>
  <si>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</si>
  <si>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</si>
  <si>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</si>
  <si>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</si>
  <si>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</si>
  <si>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</si>
  <si>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</si>
  <si>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</si>
  <si>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</si>
  <si>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</si>
  <si>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</si>
  <si>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</si>
  <si>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</si>
  <si>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</si>
  <si>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</si>
  <si>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</si>
  <si>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</si>
  <si>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</si>
  <si>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</si>
  <si>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</si>
  <si>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</si>
  <si>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</si>
  <si>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</si>
  <si>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</si>
  <si>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</si>
  <si>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</si>
  <si>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</si>
  <si>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</si>
  <si>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</si>
  <si>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</si>
  <si>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</si>
  <si>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</si>
  <si>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</si>
  <si>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</si>
  <si>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</si>
  <si>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</si>
  <si>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</si>
  <si>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</si>
  <si>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</si>
  <si>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</si>
  <si>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</si>
  <si>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</si>
  <si>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</si>
  <si>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</si>
  <si>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</si>
  <si>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</si>
  <si>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</si>
  <si>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</si>
  <si>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</si>
  <si>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</si>
  <si>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</si>
  <si>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</si>
  <si>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</si>
  <si>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</si>
  <si>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</si>
  <si>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</si>
  <si>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</si>
  <si>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</si>
  <si>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</si>
  <si>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</si>
  <si>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</si>
  <si>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</si>
  <si>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</si>
  <si>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</si>
  <si>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</si>
  <si>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</si>
  <si>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</si>
  <si>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</si>
  <si>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</si>
  <si>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</si>
  <si>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</si>
  <si>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</si>
  <si>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</si>
  <si>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</si>
  <si>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</si>
  <si>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</si>
  <si>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</si>
  <si>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</si>
  <si>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</si>
  <si>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</si>
  <si>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</si>
  <si>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</si>
  <si>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</si>
  <si>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</si>
  <si>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</si>
  <si>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</si>
  <si>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</si>
  <si>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</si>
  <si>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</si>
  <si>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</si>
  <si>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</si>
  <si>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</si>
  <si>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</si>
  <si>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</si>
  <si>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</si>
  <si>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</si>
  <si>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</si>
  <si>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</si>
  <si>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</si>
  <si>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</si>
  <si>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</si>
  <si>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</si>
  <si>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</si>
  <si>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</si>
  <si>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</si>
  <si>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</si>
  <si>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</si>
  <si>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</si>
  <si>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</si>
  <si>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</si>
  <si>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</si>
  <si>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</si>
  <si>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</si>
  <si>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</si>
  <si>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</si>
  <si>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</si>
  <si>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</si>
  <si>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</si>
  <si>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</si>
  <si>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</si>
  <si>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</si>
  <si>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</si>
  <si>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</si>
  <si>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</si>
  <si>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</si>
  <si>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</si>
  <si>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</si>
  <si>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</si>
  <si>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</si>
  <si>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</si>
  <si>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</si>
  <si>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</si>
  <si>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</si>
  <si>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</si>
  <si>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</si>
  <si>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</si>
  <si>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</si>
  <si>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</si>
  <si>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</si>
  <si>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</si>
  <si>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</si>
  <si>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</si>
  <si>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</si>
  <si>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</si>
  <si>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</si>
  <si>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</si>
  <si>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</si>
  <si>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</si>
  <si>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</si>
  <si>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</si>
  <si>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</si>
  <si>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</si>
  <si>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</si>
  <si>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</si>
  <si>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</si>
  <si>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</si>
  <si>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</si>
  <si>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</si>
  <si>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</si>
  <si>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</si>
  <si>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</si>
  <si>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</si>
  <si>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</si>
  <si>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</si>
  <si>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</si>
  <si>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</si>
  <si>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</si>
  <si>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</si>
  <si>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</si>
  <si>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</si>
  <si>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</si>
  <si>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</si>
  <si>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</si>
  <si>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</si>
  <si>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</si>
  <si>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</si>
  <si>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</si>
  <si>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</si>
  <si>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</si>
  <si>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</si>
  <si>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</si>
  <si>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</si>
  <si>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</si>
  <si>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</si>
  <si>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</si>
  <si>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</si>
  <si>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</si>
  <si>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</si>
  <si>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</si>
  <si>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</si>
  <si>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</si>
  <si>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</si>
  <si>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</si>
  <si>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</si>
  <si>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</si>
  <si>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</si>
  <si>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</si>
  <si>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</si>
  <si>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</si>
  <si>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</si>
  <si>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</si>
  <si>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</si>
  <si>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</si>
  <si>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</si>
  <si>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</si>
  <si>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</si>
  <si>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</si>
  <si>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</si>
  <si>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</si>
  <si>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</si>
  <si>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</si>
  <si>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</si>
  <si>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</si>
  <si>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</si>
  <si>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</si>
  <si>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</si>
  <si>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</si>
  <si>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</si>
  <si>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</si>
  <si>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</si>
  <si>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</si>
  <si>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</si>
  <si>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</si>
  <si>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</si>
  <si>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</si>
  <si>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</si>
  <si>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</si>
  <si>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</si>
  <si>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</si>
  <si>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</si>
  <si>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</si>
  <si>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</si>
  <si>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</si>
  <si>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</si>
  <si>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</si>
  <si>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</si>
  <si>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</si>
  <si>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</si>
  <si>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</si>
  <si>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</si>
  <si>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</si>
  <si>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</si>
  <si>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</si>
  <si>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</si>
  <si>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</si>
  <si>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</si>
  <si>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</si>
  <si>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</si>
  <si>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</si>
  <si>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</si>
  <si>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</si>
  <si>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</si>
  <si>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</si>
  <si>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</si>
  <si>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</si>
  <si>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</si>
  <si>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</si>
  <si>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</si>
  <si>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</si>
  <si>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</si>
  <si>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</si>
  <si>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</si>
  <si>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</si>
  <si>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</si>
  <si>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</si>
  <si>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</si>
  <si>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</si>
  <si>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</si>
  <si>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</si>
  <si>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</si>
  <si>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</si>
  <si>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</si>
  <si>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</si>
  <si>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</si>
  <si>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</si>
  <si>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</si>
  <si>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</si>
  <si>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</si>
  <si>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</si>
  <si>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</si>
  <si>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</si>
  <si>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</si>
  <si>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</si>
  <si>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</si>
  <si>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</si>
  <si>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</si>
  <si>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</si>
  <si>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</si>
  <si>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</si>
  <si>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</si>
  <si>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</si>
  <si>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</si>
  <si>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</si>
  <si>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</si>
  <si>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</si>
  <si>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</si>
  <si>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</si>
  <si>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</si>
  <si>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</si>
  <si>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</si>
  <si>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</si>
  <si>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</si>
  <si>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</si>
  <si>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</si>
  <si>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</si>
  <si>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</si>
  <si>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</si>
  <si>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</si>
  <si>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</si>
  <si>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</si>
  <si>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</si>
  <si>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</si>
  <si>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</si>
  <si>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</si>
  <si>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</si>
  <si>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</si>
  <si>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</si>
  <si>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</si>
  <si>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</si>
  <si>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</si>
  <si>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</si>
  <si>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</si>
  <si>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</si>
  <si>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</si>
  <si>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</si>
  <si>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</si>
  <si>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</si>
  <si>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</si>
  <si>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</si>
  <si>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</si>
  <si>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</si>
  <si>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</si>
  <si>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</si>
  <si>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</si>
  <si>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</si>
  <si>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</si>
  <si>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</si>
  <si>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</si>
  <si>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</si>
  <si>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</si>
  <si>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</si>
  <si>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</si>
  <si>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</si>
  <si>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</si>
  <si>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</si>
  <si>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</si>
  <si>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</si>
  <si>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</si>
  <si>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</si>
  <si>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</si>
  <si>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</si>
  <si>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</si>
  <si>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</si>
  <si>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</si>
  <si>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</si>
  <si>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</si>
  <si>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</si>
  <si>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</si>
  <si>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</si>
  <si>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</si>
  <si>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</si>
  <si>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</si>
  <si>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</si>
  <si>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</si>
  <si>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</si>
  <si>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</si>
  <si>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</si>
  <si>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</si>
  <si>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</si>
  <si>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</si>
  <si>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</si>
  <si>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</si>
  <si>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</si>
  <si>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</si>
  <si>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</si>
  <si>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</si>
  <si>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</si>
  <si>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</si>
  <si>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</si>
  <si>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</si>
  <si>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</si>
  <si>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</si>
  <si>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</si>
  <si>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</si>
  <si>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</si>
  <si>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</si>
  <si>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</si>
  <si>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</si>
  <si>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</si>
  <si>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</si>
  <si>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</si>
  <si>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</si>
  <si>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</si>
  <si>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</si>
  <si>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</si>
  <si>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</si>
  <si>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</si>
  <si>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</si>
  <si>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</si>
  <si>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</si>
  <si>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</si>
  <si>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</si>
  <si>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</si>
  <si>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</si>
  <si>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</si>
  <si>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</si>
  <si>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</si>
  <si>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</si>
  <si>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</si>
  <si>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</si>
  <si>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</si>
  <si>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</si>
  <si>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</si>
  <si>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</si>
  <si>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</si>
  <si>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</si>
  <si>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</si>
  <si>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</si>
  <si>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</si>
  <si>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</si>
  <si>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</si>
  <si>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</si>
  <si>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</si>
  <si>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</si>
  <si>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</si>
  <si>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</si>
  <si>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</si>
  <si>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</si>
  <si>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</si>
  <si>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</si>
  <si>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</si>
  <si>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</si>
  <si>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</si>
  <si>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</si>
  <si>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</si>
  <si>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</si>
  <si>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</si>
  <si>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</si>
  <si>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</si>
  <si>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</si>
  <si>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</si>
  <si>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</si>
  <si>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</si>
  <si>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</si>
  <si>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</si>
  <si>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</si>
  <si>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</si>
  <si>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</si>
  <si>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</si>
  <si>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</si>
  <si>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</si>
  <si>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</si>
  <si>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</si>
  <si>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</si>
  <si>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</si>
  <si>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</si>
  <si>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</si>
  <si>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</si>
  <si>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</si>
  <si>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</si>
  <si>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</si>
  <si>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</si>
  <si>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</si>
  <si>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</si>
  <si>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</si>
  <si>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</si>
  <si>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</si>
  <si>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</si>
  <si>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</si>
  <si>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</si>
  <si>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</si>
  <si>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</si>
  <si>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</si>
  <si>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</si>
  <si>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</si>
  <si>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</si>
  <si>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</si>
  <si>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</si>
  <si>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</si>
  <si>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</si>
  <si>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</si>
  <si>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</si>
  <si>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</si>
  <si>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</si>
  <si>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</si>
  <si>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</si>
  <si>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</si>
  <si>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</si>
  <si>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</si>
  <si>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</si>
  <si>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</si>
  <si>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</si>
  <si>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</si>
  <si>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</si>
  <si>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</si>
  <si>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</si>
  <si>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</si>
  <si>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</si>
  <si>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</si>
  <si>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</si>
  <si>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</si>
  <si>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</si>
  <si>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</si>
  <si>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</si>
  <si>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</si>
  <si>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</si>
  <si>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</si>
  <si>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</si>
  <si>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</si>
  <si>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</si>
  <si>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</si>
  <si>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</si>
  <si>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</si>
  <si>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</si>
  <si>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</si>
  <si>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</si>
  <si>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</si>
  <si>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</si>
  <si>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</si>
  <si>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</si>
  <si>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</si>
  <si>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</si>
  <si>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</si>
  <si>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</si>
  <si>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</si>
  <si>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</si>
  <si>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</si>
  <si>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</si>
  <si>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</si>
  <si>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</si>
  <si>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</si>
  <si>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</si>
  <si>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</si>
  <si>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</si>
  <si>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</si>
  <si>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</si>
  <si>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</si>
  <si>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</si>
  <si>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</si>
  <si>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</si>
  <si>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</si>
  <si>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</si>
  <si>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</si>
  <si>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</si>
  <si>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</si>
  <si>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</si>
  <si>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</si>
  <si>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</si>
  <si>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</si>
  <si>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</si>
  <si>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</si>
  <si>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</si>
  <si>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</si>
  <si>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</si>
  <si>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</si>
  <si>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</si>
  <si>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</si>
  <si>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</si>
  <si>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</si>
  <si>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</si>
  <si>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</si>
  <si>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</si>
  <si>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</si>
  <si>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</si>
  <si>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</si>
  <si>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</si>
  <si>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</si>
  <si>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</si>
  <si>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</si>
  <si>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</si>
  <si>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</si>
  <si>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</si>
  <si>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</si>
  <si>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</si>
  <si>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</si>
  <si>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</si>
  <si>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</si>
  <si>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</si>
  <si>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</si>
  <si>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</si>
  <si>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</si>
  <si>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</si>
  <si>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</si>
  <si>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</si>
  <si>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</si>
  <si>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</si>
  <si>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</si>
  <si>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</si>
  <si>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</si>
  <si>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</si>
  <si>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</si>
  <si>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</si>
  <si>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</si>
  <si>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</si>
  <si>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</si>
  <si>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</si>
  <si>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</si>
  <si>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</si>
  <si>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</si>
  <si>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</si>
  <si>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</si>
  <si>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</si>
  <si>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</si>
  <si>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</si>
  <si>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</si>
  <si>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</si>
  <si>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</si>
  <si>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</si>
  <si>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</si>
  <si>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</si>
  <si>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</si>
  <si>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</si>
  <si>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</si>
  <si>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</si>
  <si>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</si>
  <si>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</si>
  <si>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</si>
  <si>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</si>
  <si>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</si>
  <si>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</si>
  <si>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</si>
  <si>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</si>
  <si>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</si>
  <si>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</si>
  <si>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</si>
  <si>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</si>
  <si>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</si>
  <si>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</si>
  <si>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</si>
  <si>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</si>
  <si>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</si>
  <si>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</si>
  <si>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</si>
  <si>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</si>
  <si>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</si>
  <si>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</si>
  <si>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</si>
  <si>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</si>
  <si>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</si>
  <si>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</si>
  <si>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</si>
  <si>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</si>
  <si>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</si>
  <si>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</si>
  <si>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</si>
  <si>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</si>
  <si>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</si>
  <si>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</si>
  <si>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</si>
  <si>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</si>
  <si>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</si>
  <si>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</si>
  <si>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</si>
  <si>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</si>
  <si>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</si>
  <si>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</si>
  <si>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</si>
  <si>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</si>
  <si>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</si>
  <si>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</si>
  <si>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</si>
  <si>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</si>
  <si>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</si>
  <si>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</si>
  <si>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</si>
  <si>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</si>
  <si>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</si>
  <si>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</si>
  <si>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</si>
  <si>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</si>
  <si>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</si>
  <si>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</si>
  <si>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</si>
  <si>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</si>
  <si>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</si>
  <si>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</si>
  <si>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</si>
  <si>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</si>
  <si>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</si>
  <si>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</si>
  <si>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</si>
  <si>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</si>
  <si>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</si>
  <si>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</si>
  <si>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</si>
  <si>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</si>
  <si>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</si>
  <si>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</si>
  <si>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</si>
  <si>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</si>
  <si>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</si>
  <si>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</si>
  <si>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</si>
  <si>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</si>
  <si>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</si>
  <si>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</si>
  <si>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</si>
  <si>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</si>
  <si>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</si>
  <si>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</si>
  <si>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</si>
  <si>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</si>
  <si>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</si>
  <si>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</si>
  <si>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</si>
  <si>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</si>
  <si>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</si>
  <si>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</si>
  <si>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</si>
  <si>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</si>
  <si>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</si>
  <si>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</si>
  <si>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</si>
  <si>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</si>
  <si>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</si>
  <si>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</si>
  <si>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</si>
  <si>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</si>
  <si>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</si>
  <si>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</si>
  <si>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</si>
  <si>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</si>
  <si>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</si>
  <si>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</si>
  <si>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</si>
  <si>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</si>
  <si>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</si>
  <si>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</si>
  <si>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</si>
  <si>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</si>
  <si>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</si>
  <si>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</si>
  <si>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</si>
  <si>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</si>
  <si>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</si>
  <si>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</si>
  <si>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</si>
  <si>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</si>
  <si>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</si>
  <si>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</si>
  <si>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</si>
  <si>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</si>
  <si>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</si>
  <si>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</si>
  <si>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</si>
  <si>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</si>
  <si>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</si>
  <si>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</si>
  <si>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</si>
  <si>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</si>
  <si>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</si>
  <si>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</si>
  <si>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</si>
  <si>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</si>
  <si>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</si>
  <si>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</si>
  <si>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</si>
  <si>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</si>
  <si>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</si>
  <si>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</si>
  <si>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</si>
  <si>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</si>
  <si>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</si>
  <si>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</si>
  <si>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</si>
  <si>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</si>
  <si>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</si>
  <si>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</si>
  <si>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</si>
  <si>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</si>
  <si>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</si>
  <si>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</si>
  <si>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</si>
  <si>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</si>
  <si>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</si>
  <si>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</si>
  <si>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</si>
  <si>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</si>
  <si>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</si>
  <si>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</si>
  <si>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</si>
  <si>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</si>
  <si>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</si>
  <si>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</si>
  <si>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</si>
  <si>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</si>
  <si>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</si>
  <si>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</si>
  <si>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</si>
  <si>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</si>
  <si>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</si>
  <si>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</si>
  <si>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</si>
  <si>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</si>
  <si>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</si>
  <si>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</si>
  <si>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</si>
  <si>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</si>
  <si>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</si>
  <si>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</si>
  <si>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</si>
  <si>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</si>
  <si>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</si>
  <si>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</si>
  <si>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</si>
  <si>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</si>
  <si>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</si>
  <si>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</si>
  <si>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</si>
  <si>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</si>
  <si>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</si>
  <si>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</si>
  <si>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</si>
  <si>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</si>
  <si>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</si>
  <si>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</si>
  <si>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</si>
  <si>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</si>
  <si>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</si>
  <si>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</si>
  <si>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</si>
  <si>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</si>
  <si>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</si>
  <si>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</si>
  <si>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</si>
  <si>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</si>
  <si>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</si>
  <si>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</si>
  <si>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</si>
  <si>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</si>
  <si>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</si>
  <si>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</si>
  <si>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</si>
  <si>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</si>
  <si>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</si>
  <si>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</si>
  <si>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</si>
  <si>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</si>
  <si>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</si>
  <si>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</si>
  <si>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</si>
  <si>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</si>
  <si>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</si>
  <si>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</si>
  <si>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</si>
  <si>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</si>
  <si>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</si>
  <si>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</si>
  <si>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</si>
  <si>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</si>
  <si>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</si>
  <si>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</si>
  <si>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</si>
  <si>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</si>
  <si>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</si>
  <si>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</si>
  <si>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</si>
  <si>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</si>
  <si>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</si>
  <si>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</si>
  <si>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</si>
  <si>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</si>
  <si>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</si>
  <si>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</si>
  <si>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</si>
  <si>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</si>
  <si>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</si>
  <si>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</si>
  <si>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</si>
  <si>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</si>
  <si>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</si>
  <si>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</si>
  <si>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</si>
  <si>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</si>
  <si>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</si>
  <si>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</si>
  <si>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</si>
  <si>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</si>
  <si>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</si>
  <si>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</si>
  <si>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</si>
  <si>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</si>
  <si>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</si>
  <si>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</si>
  <si>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</si>
  <si>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</si>
  <si>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</si>
  <si>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</si>
  <si>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</si>
  <si>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</si>
  <si>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</si>
  <si>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</si>
  <si>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</si>
  <si>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</si>
  <si>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</si>
  <si>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</si>
  <si>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</si>
  <si>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</si>
  <si>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</si>
  <si>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</si>
  <si>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</si>
  <si>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</si>
  <si>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</si>
  <si>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</si>
  <si>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</si>
  <si>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</si>
  <si>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</si>
  <si>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</si>
  <si>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</si>
  <si>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</si>
  <si>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</si>
  <si>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</si>
  <si>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</si>
  <si>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</si>
  <si>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</si>
  <si>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</si>
  <si>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</si>
  <si>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</si>
  <si>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</si>
  <si>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</si>
  <si>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</si>
  <si>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</si>
  <si>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</si>
  <si>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</si>
  <si>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</si>
  <si>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</si>
  <si>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</si>
  <si>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</si>
  <si>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</si>
  <si>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</si>
  <si>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</si>
  <si>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</si>
  <si>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</si>
  <si>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</si>
  <si>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</si>
  <si>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</si>
  <si>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</si>
  <si>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</si>
  <si>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</si>
  <si>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</si>
  <si>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</si>
  <si>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</si>
  <si>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</si>
  <si>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</si>
  <si>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</si>
  <si>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</si>
  <si>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</si>
  <si>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</si>
  <si>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</si>
  <si>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</si>
  <si>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</si>
  <si>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</si>
  <si>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</si>
  <si>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</si>
  <si>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</si>
  <si>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</si>
  <si>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</si>
  <si>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</si>
  <si>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</si>
  <si>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</si>
  <si>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</si>
  <si>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</si>
  <si>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</si>
  <si>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</si>
  <si>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</si>
  <si>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</si>
  <si>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</si>
  <si>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</si>
  <si>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</si>
  <si>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</si>
  <si>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</si>
  <si>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</si>
  <si>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</si>
  <si>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</si>
  <si>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</si>
  <si>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</si>
  <si>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</si>
  <si>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</si>
  <si>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</si>
  <si>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</si>
  <si>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</si>
  <si>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</si>
  <si>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</si>
  <si>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</si>
  <si>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</si>
  <si>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</si>
  <si>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</si>
  <si>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</si>
  <si>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</si>
  <si>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</si>
  <si>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</si>
  <si>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</si>
  <si>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</si>
  <si>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</si>
  <si>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</si>
  <si>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</si>
  <si>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</si>
  <si>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</si>
  <si>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</si>
  <si>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</si>
  <si>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</si>
  <si>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</si>
  <si>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</si>
  <si>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</si>
  <si>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</si>
  <si>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</si>
  <si>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</si>
  <si>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</si>
  <si>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</si>
  <si>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</si>
  <si>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</si>
  <si>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</si>
  <si>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</si>
  <si>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</si>
  <si>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</si>
  <si>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</si>
  <si>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</si>
  <si>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</si>
  <si>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</si>
  <si>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</si>
  <si>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</si>
  <si>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</si>
  <si>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</si>
  <si>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</si>
  <si>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</si>
  <si>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</si>
  <si>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</si>
  <si>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</si>
  <si>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</si>
  <si>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</si>
  <si>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</si>
  <si>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</si>
  <si>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</si>
  <si>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</si>
  <si>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</si>
  <si>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</si>
  <si>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</si>
  <si>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</si>
  <si>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</si>
  <si>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</si>
  <si>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</si>
  <si>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</si>
  <si>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</si>
  <si>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</si>
  <si>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</si>
  <si>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</si>
  <si>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</si>
  <si>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</si>
  <si>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</si>
  <si>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</si>
  <si>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</si>
  <si>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</si>
  <si>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</si>
  <si>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</si>
  <si>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</si>
  <si>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</si>
  <si>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</si>
  <si>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</si>
  <si>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</si>
  <si>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</si>
  <si>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</si>
  <si>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</si>
  <si>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</si>
  <si>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</si>
  <si>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</si>
  <si>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</si>
  <si>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</si>
  <si>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</si>
  <si>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</si>
  <si>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</si>
  <si>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</si>
  <si>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</si>
  <si>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</si>
  <si>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</si>
  <si>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</si>
  <si>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</si>
  <si>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</si>
  <si>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</si>
  <si>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</si>
  <si>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</si>
  <si>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</si>
  <si>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</si>
  <si>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</si>
  <si>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</si>
  <si>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</si>
  <si>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</si>
  <si>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</si>
  <si>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</si>
  <si>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</si>
  <si>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</si>
  <si>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</si>
  <si>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</si>
  <si>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</si>
  <si>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</si>
  <si>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</si>
  <si>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</si>
  <si>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</si>
  <si>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</si>
  <si>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</si>
  <si>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</si>
  <si>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</si>
  <si>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</si>
  <si>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</si>
  <si>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</si>
  <si>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</si>
  <si>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</si>
  <si>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</si>
  <si>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</si>
  <si>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</si>
  <si>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</si>
  <si>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</si>
  <si>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</si>
  <si>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</si>
  <si>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</si>
  <si>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</si>
  <si>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</si>
  <si>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</si>
  <si>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</si>
  <si>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</si>
  <si>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</si>
  <si>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</si>
  <si>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</si>
  <si>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</si>
  <si>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</si>
  <si>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</si>
  <si>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</si>
  <si>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</si>
  <si>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</si>
  <si>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</si>
  <si>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</si>
  <si>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</si>
  <si>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</si>
  <si>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</si>
  <si>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</si>
  <si>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</si>
  <si>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</si>
  <si>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</si>
  <si>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</si>
  <si>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</si>
  <si>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</si>
  <si>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</si>
  <si>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</si>
  <si>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</si>
  <si>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</si>
  <si>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</si>
  <si>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</si>
  <si>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</si>
  <si>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</si>
  <si>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</si>
  <si>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</si>
  <si>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</si>
  <si>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</si>
  <si>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</si>
  <si>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</si>
  <si>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</si>
  <si>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</si>
  <si>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</si>
  <si>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</si>
  <si>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</si>
  <si>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</si>
  <si>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</si>
  <si>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</si>
  <si>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</si>
  <si>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</si>
  <si>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</si>
  <si>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</si>
  <si>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</si>
  <si>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</si>
  <si>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</si>
  <si>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</si>
  <si>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</si>
  <si>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</si>
  <si>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</si>
  <si>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</si>
  <si>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</si>
  <si>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</si>
  <si>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</si>
  <si>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</si>
  <si>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</si>
  <si>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</si>
  <si>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</si>
  <si>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</si>
  <si>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</si>
  <si>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</si>
  <si>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</si>
  <si>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</si>
  <si>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</si>
  <si>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</si>
  <si>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</si>
  <si>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</si>
  <si>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</si>
  <si>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</si>
  <si>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</si>
  <si>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</si>
  <si>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</si>
  <si>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</si>
  <si>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</si>
  <si>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</si>
  <si>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</si>
  <si>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</si>
  <si>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</si>
  <si>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</si>
  <si>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</si>
  <si>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</si>
  <si>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</si>
  <si>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</si>
  <si>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</si>
  <si>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</si>
  <si>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</si>
  <si>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</si>
  <si>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</si>
  <si>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</si>
  <si>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</si>
  <si>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</si>
  <si>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</si>
  <si>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</si>
  <si>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</si>
  <si>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</si>
  <si>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</si>
  <si>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</si>
  <si>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</si>
  <si>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</si>
  <si>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</si>
  <si>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</si>
  <si>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</si>
  <si>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</si>
  <si>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</si>
  <si>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</si>
  <si>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</si>
  <si>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</si>
  <si>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</si>
  <si>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</si>
  <si>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</si>
  <si>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</si>
  <si>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</si>
  <si>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</si>
  <si>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</si>
  <si>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</si>
  <si>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</si>
  <si>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</si>
  <si>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</si>
  <si>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</si>
  <si>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</si>
  <si>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</si>
  <si>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</si>
  <si>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</si>
  <si>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</si>
  <si>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</si>
  <si>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</si>
  <si>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</si>
  <si>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</si>
  <si>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</si>
  <si>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</si>
  <si>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</si>
  <si>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</si>
  <si>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</si>
  <si>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</si>
  <si>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</si>
  <si>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</si>
  <si>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</si>
  <si>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</si>
  <si>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</si>
  <si>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</si>
  <si>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</si>
  <si>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</si>
  <si>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</si>
  <si>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</si>
  <si>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</si>
  <si>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</si>
  <si>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</si>
  <si>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</si>
  <si>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</si>
  <si>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</si>
  <si>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</si>
  <si>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</si>
  <si>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</si>
  <si>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</si>
  <si>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</si>
  <si>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</si>
  <si>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</si>
  <si>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</si>
  <si>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</si>
  <si>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</si>
  <si>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</si>
  <si>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</si>
  <si>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</si>
  <si>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</si>
  <si>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</si>
  <si>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</si>
  <si>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</si>
  <si>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</si>
  <si>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</si>
  <si>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</si>
  <si>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</si>
  <si>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</si>
  <si>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</si>
  <si>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</si>
  <si>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</si>
  <si>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</si>
  <si>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</si>
  <si>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</si>
  <si>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</si>
  <si>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</si>
  <si>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</si>
  <si>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</si>
  <si>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</si>
  <si>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</si>
  <si>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</si>
  <si>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</si>
  <si>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</si>
  <si>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</si>
  <si>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</si>
  <si>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</si>
  <si>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</si>
  <si>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</si>
  <si>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</si>
  <si>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</si>
  <si>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</si>
  <si>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</si>
  <si>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</si>
  <si>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</si>
  <si>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</si>
  <si>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</si>
  <si>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</si>
  <si>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</si>
  <si>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</si>
  <si>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</si>
  <si>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</si>
  <si>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</si>
  <si>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</si>
  <si>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</si>
  <si>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</si>
  <si>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</si>
  <si>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</si>
  <si>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</si>
  <si>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</si>
  <si>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</si>
  <si>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</si>
  <si>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</si>
  <si>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</si>
  <si>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</si>
  <si>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</si>
  <si>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</si>
  <si>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</si>
  <si>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</si>
  <si>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</si>
  <si>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</si>
  <si>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</si>
  <si>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</si>
  <si>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</si>
  <si>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</si>
  <si>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</si>
  <si>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</si>
  <si>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</si>
  <si>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</si>
  <si>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</si>
  <si>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</si>
  <si>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</si>
  <si>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</si>
  <si>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</si>
  <si>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</si>
  <si>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</si>
  <si>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</si>
  <si>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</si>
  <si>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</si>
  <si>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</si>
  <si>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</si>
  <si>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</si>
  <si>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</si>
  <si>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</si>
  <si>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</si>
  <si>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</si>
  <si>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</si>
  <si>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</si>
  <si>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</si>
  <si>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</si>
  <si>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</si>
  <si>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</si>
  <si>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</si>
  <si>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</si>
  <si>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</si>
  <si>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</si>
  <si>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</si>
  <si>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</si>
  <si>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</si>
  <si>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</si>
  <si>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</si>
  <si>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</si>
  <si>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</si>
  <si>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</si>
  <si>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</si>
  <si>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</si>
  <si>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</si>
  <si>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</si>
  <si>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</si>
  <si>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</si>
  <si>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</si>
  <si>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</si>
  <si>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</si>
  <si>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</si>
  <si>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</si>
  <si>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</si>
  <si>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</si>
  <si>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</si>
  <si>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</si>
  <si>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</si>
  <si>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</si>
  <si>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</si>
  <si>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</si>
  <si>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</si>
  <si>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</si>
  <si>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</si>
  <si>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</si>
  <si>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</si>
  <si>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</si>
  <si>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</si>
  <si>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</si>
  <si>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</si>
  <si>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</si>
  <si>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</si>
  <si>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</si>
  <si>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</si>
  <si>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</si>
  <si>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</si>
  <si>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</si>
  <si>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</si>
  <si>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</si>
  <si>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</si>
  <si>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</si>
  <si>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</si>
  <si>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</si>
  <si>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</si>
  <si>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</si>
  <si>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</si>
  <si>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</si>
  <si>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</si>
  <si>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</si>
  <si>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</si>
  <si>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</si>
  <si>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</si>
  <si>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</si>
  <si>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</si>
  <si>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</si>
  <si>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</si>
  <si>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</si>
  <si>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</si>
  <si>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</si>
  <si>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</si>
  <si>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</si>
  <si>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</si>
  <si>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</si>
  <si>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</si>
  <si>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</si>
  <si>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</si>
  <si>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</si>
  <si>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</si>
  <si>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</si>
  <si>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</si>
  <si>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</si>
  <si>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</si>
  <si>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</si>
  <si>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</si>
  <si>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</si>
  <si>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</si>
  <si>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</si>
  <si>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</si>
  <si>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</si>
  <si>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</si>
  <si>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</si>
  <si>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</si>
  <si>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</si>
  <si>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</si>
  <si>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</si>
  <si>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</si>
  <si>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</si>
  <si>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</si>
  <si>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</si>
  <si>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</si>
  <si>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</si>
  <si>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</si>
  <si>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</si>
  <si>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</si>
  <si>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</si>
  <si>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</si>
  <si>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</si>
  <si>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</si>
  <si>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</si>
  <si>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</si>
  <si>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</si>
  <si>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</si>
  <si>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</si>
  <si>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</si>
  <si>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</si>
  <si>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</si>
  <si>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</si>
  <si>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</si>
  <si>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</si>
  <si>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</si>
  <si>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</si>
  <si>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</si>
  <si>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</si>
  <si>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</si>
  <si>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</si>
  <si>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</si>
  <si>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</si>
  <si>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</si>
  <si>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</si>
  <si>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</si>
  <si>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</si>
  <si>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</si>
  <si>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</si>
  <si>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</si>
  <si>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</si>
  <si>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</si>
  <si>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</si>
  <si>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</si>
  <si>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</si>
  <si>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</si>
  <si>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</si>
  <si>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</si>
  <si>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</si>
  <si>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</si>
  <si>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</si>
  <si>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</si>
  <si>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</si>
  <si>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</si>
  <si>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</si>
  <si>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</si>
  <si>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</si>
  <si>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</si>
  <si>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</si>
  <si>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</si>
  <si>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</si>
  <si>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</si>
  <si>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</si>
  <si>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</si>
  <si>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</si>
  <si>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</si>
  <si>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</si>
  <si>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</si>
  <si>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</si>
  <si>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</si>
  <si>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</si>
  <si>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</si>
  <si>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</si>
  <si>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</si>
  <si>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</si>
  <si>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</si>
  <si>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</si>
  <si>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</si>
  <si>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</si>
  <si>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</si>
  <si>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</si>
  <si>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</si>
  <si>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</si>
  <si>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</si>
  <si>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</si>
  <si>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</si>
  <si>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</si>
  <si>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</si>
  <si>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</si>
  <si>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</si>
  <si>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</si>
  <si>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</si>
  <si>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</si>
  <si>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</si>
  <si>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</si>
  <si>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</si>
  <si>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</si>
  <si>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</si>
  <si>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</si>
  <si>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</si>
  <si>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</si>
  <si>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</si>
  <si>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</si>
  <si>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</si>
  <si>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</si>
  <si>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</si>
  <si>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</si>
  <si>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</si>
  <si>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</si>
  <si>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</si>
  <si>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</si>
  <si>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</si>
  <si>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</si>
  <si>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</si>
  <si>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</si>
  <si>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</si>
  <si>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</si>
  <si>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</si>
  <si>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</si>
  <si>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</si>
  <si>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</si>
  <si>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</si>
  <si>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</si>
  <si>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</si>
  <si>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</si>
  <si>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</si>
  <si>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</si>
  <si>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</si>
  <si>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</si>
  <si>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</si>
  <si>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</si>
  <si>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</si>
  <si>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</si>
  <si>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</si>
  <si>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</si>
  <si>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</si>
  <si>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</si>
  <si>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</si>
  <si>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</si>
  <si>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</si>
  <si>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</si>
  <si>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</si>
  <si>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</si>
  <si>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</si>
  <si>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</si>
  <si>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</si>
  <si>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</si>
  <si>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</si>
  <si>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</si>
  <si>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</si>
  <si>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</si>
  <si>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</si>
  <si>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</si>
  <si>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</si>
  <si>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</si>
  <si>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</si>
  <si>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</si>
  <si>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</si>
  <si>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</si>
  <si>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</si>
  <si>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</si>
  <si>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</si>
  <si>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</si>
  <si>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</si>
  <si>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</si>
  <si>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</si>
  <si>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</si>
  <si>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</si>
  <si>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</si>
  <si>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</si>
  <si>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</si>
  <si>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</si>
  <si>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</si>
  <si>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</si>
  <si>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</si>
  <si>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</si>
  <si>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</si>
  <si>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</si>
  <si>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</si>
  <si>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</si>
  <si>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</si>
  <si>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</si>
  <si>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</si>
  <si>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</si>
  <si>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</si>
  <si>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</si>
  <si>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</si>
  <si>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</si>
  <si>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</si>
  <si>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</si>
  <si>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</si>
  <si>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</si>
  <si>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</si>
  <si>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</si>
  <si>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</si>
  <si>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</si>
  <si>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</si>
  <si>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</si>
  <si>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</si>
  <si>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</si>
  <si>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</si>
  <si>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</si>
  <si>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</si>
  <si>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</si>
  <si>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</si>
  <si>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</si>
  <si>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</si>
  <si>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</si>
  <si>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</si>
  <si>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</si>
  <si>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</si>
  <si>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</si>
  <si>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</si>
  <si>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</si>
  <si>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</si>
  <si>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</si>
  <si>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</si>
  <si>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</si>
  <si>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</si>
  <si>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</si>
  <si>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</si>
  <si>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</si>
  <si>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</si>
  <si>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</si>
  <si>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</si>
  <si>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</si>
  <si>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</si>
  <si>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</si>
  <si>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</si>
  <si>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</si>
  <si>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</si>
  <si>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</si>
  <si>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</si>
  <si>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</si>
  <si>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</si>
  <si>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</si>
  <si>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</si>
  <si>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</si>
  <si>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</si>
  <si>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</si>
  <si>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</si>
  <si>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</si>
  <si>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</si>
  <si>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</si>
  <si>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</si>
  <si>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</si>
  <si>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</si>
  <si>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</si>
  <si>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</si>
  <si>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</si>
  <si>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</si>
  <si>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</si>
  <si>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</si>
  <si>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</si>
  <si>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</si>
  <si>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</si>
  <si>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</si>
  <si>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</si>
  <si>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</si>
  <si>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</si>
  <si>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</si>
  <si>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</si>
  <si>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</si>
  <si>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</si>
  <si>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</si>
  <si>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</si>
  <si>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</si>
  <si>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</si>
  <si>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</si>
  <si>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</si>
  <si>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</si>
  <si>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</si>
  <si>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</si>
  <si>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</si>
  <si>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</si>
  <si>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</si>
  <si>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</si>
  <si>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</si>
  <si>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</si>
  <si>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</si>
  <si>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</si>
  <si>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</si>
  <si>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</si>
  <si>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</si>
  <si>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</si>
  <si>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</si>
  <si>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</si>
  <si>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</si>
  <si>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</si>
  <si>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</si>
  <si>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</si>
  <si>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</si>
  <si>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</si>
  <si>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</si>
  <si>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</si>
  <si>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</si>
  <si>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</si>
  <si>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</si>
  <si>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</si>
  <si>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</si>
  <si>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</si>
  <si>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</si>
  <si>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</si>
  <si>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</si>
  <si>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</si>
  <si>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</si>
  <si>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</si>
  <si>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</si>
  <si>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</si>
  <si>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</si>
  <si>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</si>
  <si>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</si>
  <si>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</si>
  <si>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</si>
  <si>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</si>
  <si>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</si>
  <si>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</si>
  <si>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</si>
  <si>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</si>
  <si>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</si>
  <si>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</si>
  <si>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</si>
  <si>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</si>
  <si>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</si>
  <si>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</si>
  <si>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</si>
  <si>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</si>
  <si>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</si>
  <si>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</si>
  <si>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</si>
  <si>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</si>
  <si>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</si>
  <si>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</si>
  <si>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</si>
  <si>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</si>
  <si>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</si>
  <si>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</si>
  <si>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</si>
  <si>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</si>
  <si>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</si>
  <si>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</si>
  <si>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</si>
  <si>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</si>
  <si>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</si>
  <si>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</si>
  <si>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</si>
  <si>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</si>
  <si>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</si>
  <si>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</si>
  <si>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</si>
  <si>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</si>
  <si>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</si>
  <si>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</si>
  <si>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</si>
  <si>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</si>
  <si>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</si>
  <si>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</si>
  <si>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</si>
  <si>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</si>
  <si>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</si>
  <si>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</si>
  <si>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</si>
  <si>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</si>
  <si>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</si>
  <si>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</si>
  <si>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</si>
  <si>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</si>
  <si>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</si>
  <si>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</si>
  <si>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</si>
  <si>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</si>
  <si>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</si>
  <si>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</si>
  <si>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</si>
  <si>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</si>
  <si>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</si>
  <si>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</si>
  <si>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</si>
  <si>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</si>
  <si>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</si>
  <si>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</si>
  <si>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</si>
  <si>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</si>
  <si>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</si>
  <si>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</si>
  <si>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</si>
  <si>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</si>
  <si>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</si>
  <si>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</si>
  <si>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</si>
  <si>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</si>
  <si>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</si>
  <si>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</si>
  <si>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</si>
  <si>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</si>
  <si>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</si>
  <si>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</si>
  <si>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</si>
  <si>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</si>
  <si>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</si>
  <si>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</si>
  <si>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</si>
  <si>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</si>
  <si>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</si>
  <si>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</si>
  <si>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</si>
  <si>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</si>
  <si>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</si>
  <si>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</si>
  <si>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</si>
  <si>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</si>
  <si>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</si>
  <si>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</si>
  <si>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</si>
  <si>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</si>
  <si>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</si>
  <si>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</si>
  <si>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</si>
  <si>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</si>
  <si>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</si>
  <si>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</si>
  <si>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</si>
  <si>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</si>
  <si>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</si>
  <si>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</si>
  <si>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</si>
  <si>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</si>
  <si>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</si>
  <si>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</si>
  <si>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</si>
  <si>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</si>
  <si>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</si>
  <si>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</si>
  <si>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</si>
  <si>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</si>
  <si>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</si>
  <si>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</si>
  <si>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</si>
  <si>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</si>
  <si>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</si>
  <si>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</si>
  <si>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</si>
  <si>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</si>
  <si>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</si>
  <si>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</si>
  <si>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</si>
  <si>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</si>
  <si>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</si>
  <si>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</si>
  <si>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</si>
  <si>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</si>
  <si>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</si>
  <si>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</si>
  <si>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</si>
  <si>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</si>
  <si>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</si>
  <si>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</si>
  <si>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</si>
  <si>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</si>
  <si>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</si>
  <si>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</si>
  <si>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</si>
  <si>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</si>
  <si>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</si>
  <si>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</si>
  <si>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</si>
  <si>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</si>
  <si>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</si>
  <si>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</si>
  <si>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</si>
  <si>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</si>
  <si>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</si>
  <si>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</si>
  <si>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</si>
  <si>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</si>
  <si>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</si>
  <si>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</si>
  <si>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</si>
  <si>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</si>
  <si>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</si>
  <si>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</si>
  <si>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</si>
  <si>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</si>
  <si>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</si>
  <si>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</si>
  <si>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</si>
  <si>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</si>
  <si>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</si>
  <si>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</si>
  <si>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</si>
  <si>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</si>
  <si>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</si>
  <si>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</si>
  <si>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</si>
  <si>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</si>
  <si>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</si>
  <si>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</si>
  <si>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</si>
  <si>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</si>
  <si>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</si>
  <si>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</si>
  <si>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</si>
  <si>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</si>
  <si>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</si>
  <si>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</si>
  <si>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</si>
  <si>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</si>
  <si>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</si>
  <si>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</si>
  <si>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</si>
  <si>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</si>
  <si>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</si>
  <si>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</si>
  <si>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</si>
  <si>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</si>
  <si>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</si>
  <si>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</si>
  <si>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</si>
  <si>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</si>
  <si>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</si>
  <si>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</si>
  <si>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</si>
  <si>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</si>
  <si>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</si>
  <si>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</si>
  <si>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</si>
  <si>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</si>
  <si>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</si>
  <si>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</si>
  <si>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</si>
  <si>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</si>
  <si>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</si>
  <si>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</si>
  <si>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</si>
  <si>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</si>
  <si>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</si>
  <si>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</si>
  <si>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</si>
  <si>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</si>
  <si>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</si>
  <si>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</si>
  <si>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</si>
  <si>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</si>
  <si>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</si>
  <si>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</si>
  <si>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</si>
  <si>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</si>
  <si>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</si>
  <si>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</si>
  <si>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</si>
  <si>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</si>
  <si>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</si>
  <si>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</si>
  <si>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</si>
  <si>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</si>
  <si>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</si>
  <si>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</si>
  <si>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</si>
  <si>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</si>
  <si>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</si>
  <si>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</si>
  <si>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</si>
  <si>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</si>
  <si>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</si>
  <si>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</si>
  <si>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</si>
  <si>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</si>
  <si>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</si>
  <si>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</si>
  <si>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</si>
  <si>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</si>
  <si>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</si>
  <si>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</si>
  <si>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</si>
  <si>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</si>
  <si>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</si>
  <si>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</si>
  <si>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</si>
  <si>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</si>
  <si>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</si>
  <si>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</si>
  <si>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</si>
  <si>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</si>
  <si>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</si>
  <si>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</si>
  <si>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</si>
  <si>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</si>
  <si>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</si>
  <si>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</si>
  <si>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</si>
  <si>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</si>
  <si>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</si>
  <si>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</si>
  <si>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</si>
  <si>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</si>
  <si>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</si>
  <si>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</si>
  <si>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</si>
  <si>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</si>
  <si>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</si>
  <si>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</si>
  <si>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</si>
  <si>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</si>
  <si>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</si>
  <si>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</si>
  <si>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</si>
  <si>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</si>
  <si>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</si>
  <si>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</si>
  <si>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</si>
  <si>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</si>
  <si>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</si>
  <si>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</si>
  <si>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</si>
  <si>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</si>
  <si>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</si>
  <si>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</si>
  <si>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</si>
  <si>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</si>
  <si>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</si>
  <si>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</si>
  <si>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</si>
  <si>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</si>
  <si>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</si>
  <si>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</si>
  <si>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</si>
  <si>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</si>
  <si>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</si>
  <si>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</si>
  <si>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</si>
  <si>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</si>
  <si>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</si>
  <si>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</si>
  <si>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</si>
  <si>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</si>
  <si>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</si>
  <si>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</si>
  <si>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</si>
  <si>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</si>
  <si>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</si>
  <si>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</si>
  <si>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</si>
  <si>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</si>
  <si>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</si>
  <si>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</si>
  <si>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</si>
  <si>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</si>
  <si>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</si>
  <si>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</si>
  <si>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</si>
  <si>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</si>
  <si>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</si>
  <si>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</si>
  <si>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</si>
  <si>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</si>
  <si>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</si>
  <si>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</si>
  <si>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</si>
  <si>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</si>
  <si>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</si>
  <si>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</si>
  <si>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</si>
  <si>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</si>
  <si>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</si>
  <si>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</si>
  <si>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</si>
  <si>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</si>
  <si>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</si>
  <si>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</si>
  <si>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</si>
  <si>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</si>
  <si>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</si>
  <si>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</si>
  <si>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</si>
  <si>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</si>
  <si>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</si>
  <si>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</si>
  <si>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</si>
  <si>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</si>
  <si>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</si>
  <si>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</si>
  <si>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</si>
  <si>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</si>
  <si>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</si>
  <si>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</si>
  <si>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</si>
  <si>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</si>
  <si>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</si>
  <si>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</si>
  <si>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</si>
  <si>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</si>
  <si>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</si>
  <si>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</si>
  <si>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</si>
  <si>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</si>
  <si>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</si>
  <si>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</si>
  <si>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</si>
  <si>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</si>
  <si>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</si>
  <si>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</si>
  <si>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</si>
  <si>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</si>
  <si>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</si>
  <si>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</si>
  <si>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</si>
  <si>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</si>
  <si>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</si>
  <si>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</si>
  <si>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</si>
  <si>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</si>
  <si>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</si>
  <si>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</si>
  <si>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</si>
  <si>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</si>
  <si>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</si>
  <si>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</si>
  <si>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</si>
  <si>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</si>
  <si>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</si>
  <si>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</si>
  <si>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</si>
  <si>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</si>
  <si>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</si>
  <si>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</si>
  <si>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</si>
  <si>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</si>
  <si>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</si>
  <si>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</si>
  <si>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</si>
  <si>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</si>
  <si>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</si>
  <si>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</si>
  <si>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</si>
  <si>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</si>
  <si>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</si>
  <si>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</si>
  <si>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</si>
  <si>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</si>
  <si>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</si>
  <si>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</si>
  <si>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</si>
  <si>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</si>
  <si>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</si>
  <si>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</si>
  <si>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</si>
  <si>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</si>
  <si>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</si>
  <si>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</si>
  <si>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</si>
  <si>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</si>
  <si>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</si>
  <si>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</si>
  <si>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</si>
  <si>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</si>
  <si>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</si>
  <si>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</si>
  <si>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</si>
  <si>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</si>
  <si>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</si>
  <si>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</si>
  <si>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</si>
  <si>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</si>
  <si>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</si>
  <si>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</si>
  <si>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</si>
  <si>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</si>
  <si>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</si>
  <si>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</si>
  <si>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</si>
  <si>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</si>
  <si>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</si>
  <si>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</si>
  <si>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</si>
  <si>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</si>
  <si>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</si>
  <si>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</si>
  <si>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</si>
  <si>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</si>
  <si>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</si>
  <si>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</si>
  <si>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</si>
  <si>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</si>
  <si>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</si>
  <si>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</si>
  <si>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</si>
  <si>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</si>
  <si>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</si>
  <si>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</si>
  <si>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</si>
  <si>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</si>
  <si>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</si>
  <si>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</si>
  <si>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</si>
  <si>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</si>
  <si>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</si>
  <si>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</si>
  <si>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</si>
  <si>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</si>
  <si>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</si>
  <si>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</si>
  <si>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</si>
  <si>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</si>
  <si>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</si>
  <si>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</si>
  <si>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</si>
  <si>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</si>
  <si>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</si>
  <si>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</si>
  <si>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</si>
  <si>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</si>
  <si>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</si>
  <si>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</si>
  <si>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</si>
  <si>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</si>
  <si>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</si>
  <si>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</si>
  <si>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</si>
  <si>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</si>
  <si>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</si>
  <si>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</si>
  <si>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</si>
  <si>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</si>
  <si>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</si>
  <si>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</si>
  <si>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</si>
  <si>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</si>
  <si>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</si>
  <si>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</si>
  <si>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</si>
  <si>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</si>
  <si>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</si>
  <si>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</si>
  <si>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</si>
  <si>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</si>
  <si>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</si>
  <si>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</si>
  <si>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</si>
  <si>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</si>
  <si>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</si>
  <si>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</si>
  <si>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</si>
  <si>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</si>
  <si>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</si>
  <si>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</si>
  <si>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</si>
  <si>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</si>
  <si>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</si>
  <si>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</si>
  <si>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</si>
  <si>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</si>
  <si>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</si>
  <si>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</si>
  <si>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</si>
  <si>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</si>
  <si>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</si>
  <si>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</si>
  <si>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</si>
  <si>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</si>
  <si>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</si>
  <si>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</si>
  <si>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</si>
  <si>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</si>
  <si>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</si>
  <si>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</si>
  <si>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</si>
  <si>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</si>
  <si>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</si>
  <si>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</si>
  <si>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</si>
  <si>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</si>
  <si>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</si>
  <si>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</si>
  <si>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</si>
  <si>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</si>
  <si>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</si>
  <si>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</si>
  <si>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</si>
  <si>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</si>
  <si>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</si>
  <si>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</si>
  <si>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</si>
  <si>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</si>
  <si>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</si>
  <si>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</si>
  <si>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</si>
  <si>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</si>
  <si>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</si>
  <si>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</si>
  <si>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</si>
  <si>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</si>
  <si>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</si>
  <si>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</si>
  <si>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</si>
  <si>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</si>
  <si>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</si>
  <si>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</si>
  <si>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</si>
  <si>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</si>
  <si>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</si>
  <si>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</si>
  <si>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</si>
  <si>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</si>
  <si>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</si>
  <si>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</si>
  <si>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</si>
  <si>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</si>
  <si>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</si>
  <si>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</si>
  <si>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</si>
  <si>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</si>
  <si>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</si>
  <si>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</si>
  <si>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</si>
  <si>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</si>
  <si>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</si>
  <si>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</si>
  <si>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</si>
  <si>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</si>
  <si>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</si>
  <si>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</si>
  <si>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</si>
  <si>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</si>
  <si>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</si>
  <si>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</si>
  <si>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</si>
  <si>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</si>
  <si>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</si>
  <si>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</si>
  <si>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</si>
  <si>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</si>
  <si>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</si>
  <si>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</si>
  <si>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</si>
  <si>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</si>
  <si>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</si>
  <si>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</si>
  <si>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</si>
  <si>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</si>
  <si>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</si>
  <si>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</si>
  <si>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</si>
  <si>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</si>
  <si>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</si>
  <si>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</si>
  <si>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</si>
  <si>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</si>
  <si>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</si>
  <si>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</si>
  <si>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</si>
  <si>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</si>
  <si>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</si>
  <si>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</si>
  <si>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</si>
  <si>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</si>
  <si>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</si>
  <si>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</si>
  <si>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</si>
  <si>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</si>
  <si>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</si>
  <si>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</si>
  <si>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</si>
  <si>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</si>
  <si>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</si>
  <si>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</si>
  <si>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</si>
  <si>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</si>
  <si>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</si>
  <si>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</si>
  <si>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</si>
  <si>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</si>
  <si>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</si>
  <si>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</si>
  <si>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</si>
  <si>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</si>
  <si>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</si>
  <si>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</si>
  <si>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</si>
  <si>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</si>
  <si>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</si>
  <si>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</si>
  <si>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</si>
  <si>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</si>
  <si>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</si>
  <si>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</si>
  <si>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</si>
  <si>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</si>
  <si>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</si>
  <si>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</si>
  <si>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</si>
  <si>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</si>
  <si>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</si>
  <si>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</si>
  <si>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</si>
  <si>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</si>
  <si>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</si>
  <si>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</si>
  <si>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</si>
  <si>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</si>
  <si>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</si>
  <si>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</si>
  <si>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</si>
  <si>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</si>
  <si>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</si>
  <si>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</si>
  <si>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</si>
  <si>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</si>
  <si>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</si>
  <si>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</si>
  <si>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</si>
  <si>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</si>
  <si>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</si>
  <si>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</si>
  <si>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</si>
  <si>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</si>
  <si>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</si>
  <si>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</si>
  <si>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</si>
  <si>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</si>
  <si>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</si>
  <si>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</si>
  <si>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</si>
  <si>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</si>
  <si>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</si>
  <si>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</si>
  <si>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</si>
  <si>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</si>
  <si>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</si>
  <si>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</si>
  <si>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</si>
  <si>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</si>
  <si>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</si>
  <si>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</si>
  <si>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</si>
  <si>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</si>
  <si>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</si>
  <si>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</si>
  <si>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</si>
  <si>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</si>
  <si>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</si>
  <si>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</si>
  <si>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</si>
  <si>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</si>
  <si>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</si>
  <si>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</si>
  <si>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</si>
  <si>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</si>
  <si>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</si>
  <si>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</si>
  <si>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</si>
  <si>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</si>
  <si>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</si>
  <si>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</si>
  <si>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</si>
  <si>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</si>
  <si>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</si>
  <si>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</si>
  <si>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</si>
  <si>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</si>
  <si>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</si>
  <si>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</si>
  <si>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</si>
  <si>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</si>
  <si>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</si>
  <si>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</si>
  <si>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</si>
  <si>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</si>
  <si>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</si>
  <si>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</si>
  <si>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</si>
  <si>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</si>
  <si>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</si>
  <si>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</si>
  <si>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</si>
  <si>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</si>
  <si>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</si>
  <si>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</si>
  <si>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</si>
  <si>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</si>
  <si>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</si>
  <si>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</si>
  <si>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</si>
  <si>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</si>
  <si>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</si>
  <si>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</si>
  <si>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</si>
  <si>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</si>
  <si>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</si>
  <si>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</si>
  <si>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</si>
  <si>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</si>
  <si>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</si>
  <si>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</si>
  <si>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</si>
  <si>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</si>
  <si>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</si>
  <si>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</si>
  <si>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</si>
  <si>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</si>
  <si>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</si>
  <si>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</si>
  <si>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</si>
  <si>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</si>
  <si>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</si>
  <si>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</si>
  <si>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</si>
  <si>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</si>
  <si>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</si>
  <si>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</si>
  <si>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</si>
  <si>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</si>
  <si>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</si>
  <si>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</si>
  <si>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</si>
  <si>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</si>
  <si>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</si>
  <si>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</si>
  <si>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</si>
  <si>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</si>
  <si>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</si>
  <si>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</si>
  <si>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</si>
  <si>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</si>
  <si>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</si>
  <si>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</si>
  <si>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</si>
  <si>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</si>
  <si>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</si>
  <si>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</si>
  <si>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</si>
  <si>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</si>
  <si>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</si>
  <si>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</si>
  <si>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</si>
  <si>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</si>
  <si>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</si>
  <si>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</si>
  <si>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</si>
  <si>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</si>
  <si>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</si>
  <si>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</si>
  <si>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</si>
  <si>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</si>
  <si>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</si>
  <si>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</si>
  <si>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</si>
  <si>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</si>
  <si>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</si>
  <si>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</si>
  <si>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</si>
  <si>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</si>
  <si>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</si>
  <si>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</si>
  <si>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</si>
  <si>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</si>
  <si>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</si>
  <si>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</si>
  <si>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</si>
  <si>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</si>
  <si>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</si>
  <si>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</si>
  <si>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</si>
  <si>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</si>
  <si>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</si>
  <si>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</si>
  <si>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</si>
  <si>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</si>
  <si>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</si>
  <si>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</si>
  <si>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</si>
  <si>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</si>
  <si>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</si>
  <si>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</si>
  <si>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</si>
  <si>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</si>
  <si>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</si>
  <si>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</si>
  <si>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</si>
  <si>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</si>
  <si>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</si>
  <si>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</si>
  <si>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</si>
  <si>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</si>
  <si>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</si>
  <si>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</si>
  <si>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</si>
  <si>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</si>
  <si>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</si>
  <si>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</si>
  <si>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</si>
  <si>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</si>
  <si>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</si>
  <si>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</si>
  <si>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</si>
  <si>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</si>
  <si>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</si>
  <si>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</si>
  <si>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</si>
  <si>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</si>
  <si>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</si>
  <si>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</si>
  <si>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</si>
  <si>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</si>
  <si>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</si>
  <si>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</si>
  <si>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</si>
  <si>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</si>
  <si>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</si>
  <si>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</si>
  <si>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</si>
  <si>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</si>
  <si>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</si>
  <si>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</si>
  <si>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</si>
  <si>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</si>
  <si>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</si>
  <si>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</si>
  <si>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</si>
  <si>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</si>
  <si>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</si>
  <si>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</si>
  <si>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</si>
  <si>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</si>
  <si>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</si>
  <si>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</si>
  <si>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</si>
  <si>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</si>
  <si>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</si>
  <si>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</si>
  <si>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</si>
  <si>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</si>
  <si>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</si>
  <si>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</si>
  <si>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</si>
  <si>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</si>
  <si>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</si>
  <si>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</si>
  <si>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</si>
  <si>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</si>
  <si>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</si>
  <si>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</si>
  <si>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</si>
  <si>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</si>
  <si>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</si>
  <si>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</si>
  <si>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</si>
  <si>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</si>
  <si>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</si>
  <si>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</si>
  <si>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</si>
  <si>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</si>
  <si>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</si>
  <si>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</si>
  <si>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</si>
  <si>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</si>
  <si>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</si>
  <si>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</si>
  <si>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</si>
  <si>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</si>
  <si>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</si>
  <si>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</si>
  <si>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</si>
  <si>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</si>
  <si>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</si>
  <si>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</si>
  <si>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</si>
  <si>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</si>
  <si>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</si>
  <si>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</si>
  <si>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</si>
  <si>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</si>
  <si>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</si>
  <si>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</si>
  <si>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</si>
  <si>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</si>
  <si>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</si>
  <si>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</si>
  <si>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</si>
  <si>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</si>
  <si>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</si>
  <si>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</si>
  <si>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</si>
  <si>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</si>
  <si>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</si>
  <si>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</si>
  <si>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</si>
  <si>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</si>
  <si>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</si>
  <si>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</si>
  <si>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</si>
  <si>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</si>
  <si>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</si>
  <si>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</si>
  <si>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</si>
  <si>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</si>
  <si>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</si>
  <si>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</si>
  <si>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</si>
  <si>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</si>
  <si>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</si>
  <si>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</si>
  <si>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</si>
  <si>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</si>
  <si>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</si>
  <si>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</si>
  <si>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</si>
  <si>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</si>
  <si>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</si>
  <si>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</si>
  <si>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</si>
  <si>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</si>
  <si>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</si>
  <si>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</si>
  <si>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</si>
  <si>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</si>
  <si>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</si>
  <si>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</si>
  <si>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</si>
  <si>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</si>
  <si>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</si>
  <si>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</si>
  <si>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</si>
  <si>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</si>
  <si>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</si>
  <si>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</si>
  <si>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</si>
  <si>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</si>
  <si>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</si>
  <si>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</si>
  <si>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</si>
  <si>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</si>
  <si>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</si>
  <si>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</si>
  <si>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</si>
  <si>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</si>
  <si>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</si>
  <si>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</si>
  <si>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</si>
  <si>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</si>
  <si>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</si>
  <si>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</si>
  <si>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</si>
  <si>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</si>
  <si>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</si>
  <si>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</si>
  <si>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</si>
  <si>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</si>
  <si>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</si>
  <si>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</si>
  <si>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</si>
  <si>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</si>
  <si>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</si>
  <si>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</si>
  <si>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</si>
  <si>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</si>
  <si>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</si>
  <si>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</si>
  <si>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</si>
  <si>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</si>
  <si>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</si>
  <si>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</si>
  <si>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</si>
  <si>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</si>
  <si>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</si>
  <si>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</si>
  <si>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</si>
  <si>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</si>
  <si>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</si>
  <si>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</si>
  <si>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</si>
  <si>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</si>
  <si>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</si>
  <si>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</si>
  <si>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</si>
  <si>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</si>
  <si>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</si>
  <si>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</si>
  <si>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</si>
  <si>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</si>
  <si>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</si>
  <si>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</si>
  <si>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</si>
  <si>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</si>
  <si>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</si>
  <si>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</si>
  <si>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</si>
  <si>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</si>
  <si>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</si>
  <si>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</si>
  <si>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</si>
  <si>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</si>
  <si>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</si>
  <si>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</si>
  <si>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</si>
  <si>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</si>
  <si>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</si>
  <si>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</si>
  <si>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</si>
  <si>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</si>
  <si>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</si>
  <si>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</si>
  <si>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</si>
  <si>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</si>
  <si>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</si>
  <si>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</si>
  <si>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</si>
  <si>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</si>
  <si>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</si>
  <si>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</si>
  <si>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</si>
  <si>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</si>
  <si>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</si>
  <si>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</si>
  <si>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</si>
  <si>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</si>
  <si>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</si>
  <si>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</si>
  <si>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</si>
  <si>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</si>
  <si>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</si>
  <si>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</si>
  <si>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</si>
  <si>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</si>
  <si>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</si>
  <si>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</si>
  <si>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</si>
  <si>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</si>
  <si>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</si>
  <si>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</si>
  <si>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</si>
  <si>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</si>
  <si>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</si>
  <si>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</si>
  <si>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</si>
  <si>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</si>
  <si>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</si>
  <si>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</si>
  <si>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</si>
  <si>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</si>
  <si>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</si>
  <si>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</si>
  <si>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</si>
  <si>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</si>
  <si>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</si>
  <si>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</si>
  <si>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</si>
  <si>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</si>
  <si>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</si>
  <si>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</si>
  <si>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</si>
  <si>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</si>
  <si>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</si>
  <si>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</si>
  <si>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</si>
  <si>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</si>
  <si>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</si>
  <si>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</si>
  <si>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</si>
  <si>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</si>
  <si>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</si>
  <si>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</si>
  <si>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</si>
  <si>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</si>
  <si>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</si>
  <si>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</si>
  <si>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</si>
  <si>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</si>
  <si>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</si>
  <si>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</si>
  <si>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</si>
  <si>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</si>
  <si>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</si>
  <si>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</si>
  <si>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</si>
  <si>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</si>
  <si>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</si>
  <si>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</si>
  <si>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</si>
  <si>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</si>
  <si>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</si>
  <si>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</si>
  <si>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</si>
  <si>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</si>
  <si>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</si>
  <si>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</si>
  <si>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</si>
  <si>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</si>
  <si>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</si>
  <si>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</si>
  <si>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</si>
  <si>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</si>
  <si>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</si>
  <si>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</si>
  <si>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</si>
  <si>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</si>
  <si>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</si>
  <si>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</si>
  <si>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</si>
  <si>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</si>
  <si>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</si>
  <si>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</si>
  <si>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</si>
  <si>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</si>
  <si>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</si>
  <si>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</si>
  <si>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</si>
  <si>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</si>
  <si>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</si>
  <si>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</si>
  <si>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</si>
  <si>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</si>
  <si>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</si>
  <si>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</si>
  <si>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</si>
  <si>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</si>
  <si>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</si>
  <si>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</si>
  <si>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</si>
  <si>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</si>
  <si>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</si>
  <si>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</si>
  <si>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</si>
  <si>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</si>
  <si>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</si>
  <si>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</si>
  <si>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</si>
  <si>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</si>
  <si>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</si>
  <si>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</si>
  <si>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</si>
  <si>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</si>
  <si>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</si>
  <si>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</si>
  <si>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</si>
  <si>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</si>
  <si>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</si>
  <si>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</si>
  <si>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</si>
  <si>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</si>
  <si>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</si>
  <si>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</si>
  <si>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</si>
  <si>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</si>
  <si>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</si>
  <si>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</si>
  <si>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</si>
  <si>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</si>
  <si>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</si>
  <si>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</si>
  <si>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</si>
  <si>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</si>
  <si>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</si>
  <si>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</si>
  <si>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</si>
  <si>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</si>
  <si>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</si>
  <si>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</si>
  <si>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</si>
  <si>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</si>
  <si>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</si>
  <si>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</si>
  <si>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</si>
  <si>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</si>
  <si>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</si>
  <si>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</si>
  <si>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</si>
  <si>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</si>
  <si>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</si>
  <si>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</si>
  <si>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</si>
  <si>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</si>
  <si>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</si>
  <si>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</si>
  <si>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</si>
  <si>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</si>
  <si>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</si>
  <si>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</si>
  <si>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</si>
  <si>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</si>
  <si>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</si>
  <si>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</si>
  <si>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</si>
  <si>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</si>
  <si>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</si>
  <si>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</si>
  <si>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</si>
  <si>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</si>
  <si>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</si>
  <si>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</si>
  <si>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</si>
  <si>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</si>
  <si>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</si>
  <si>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</si>
  <si>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</si>
  <si>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</si>
  <si>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</si>
  <si>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</si>
  <si>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</si>
  <si>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</si>
  <si>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</si>
  <si>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</si>
  <si>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</si>
  <si>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</si>
  <si>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</si>
  <si>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</si>
  <si>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</si>
  <si>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</si>
  <si>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</si>
  <si>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</si>
  <si>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</si>
  <si>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</si>
  <si>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</si>
  <si>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</si>
  <si>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</si>
  <si>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</si>
  <si>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</si>
  <si>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</si>
  <si>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</si>
  <si>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</si>
  <si>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</si>
  <si>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</si>
  <si>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</si>
  <si>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</si>
  <si>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</si>
  <si>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</si>
  <si>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</si>
  <si>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</si>
  <si>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</si>
  <si>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</si>
  <si>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</si>
  <si>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</si>
  <si>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</si>
  <si>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</si>
  <si>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</si>
  <si>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</si>
  <si>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</si>
  <si>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</si>
  <si>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</si>
  <si>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</si>
  <si>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</si>
  <si>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</si>
  <si>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</si>
  <si>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</si>
  <si>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</si>
  <si>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</si>
  <si>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</si>
  <si>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</si>
  <si>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</si>
  <si>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</si>
  <si>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</si>
  <si>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</si>
  <si>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</si>
  <si>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</si>
  <si>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</si>
  <si>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</si>
  <si>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</si>
  <si>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</si>
  <si>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</si>
  <si>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</si>
  <si>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</si>
  <si>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</si>
  <si>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</si>
  <si>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</si>
  <si>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</si>
  <si>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</si>
  <si>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</si>
  <si>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</si>
  <si>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</si>
  <si>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</si>
  <si>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</si>
  <si>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</si>
  <si>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</si>
  <si>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</si>
  <si>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</si>
  <si>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</si>
  <si>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</si>
  <si>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</si>
  <si>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</si>
  <si>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</si>
  <si>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</si>
  <si>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</si>
  <si>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</si>
  <si>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</si>
  <si>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</si>
  <si>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</si>
  <si>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</si>
  <si>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</si>
  <si>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</si>
  <si>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</si>
  <si>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</si>
  <si>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</si>
  <si>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</si>
  <si>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</si>
  <si>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</si>
  <si>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</si>
  <si>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</si>
  <si>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</si>
  <si>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</si>
  <si>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</si>
  <si>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</si>
  <si>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</si>
  <si>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</si>
  <si>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</si>
  <si>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</si>
  <si>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</si>
  <si>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</si>
  <si>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</si>
  <si>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</si>
  <si>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</si>
  <si>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</si>
  <si>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</si>
  <si>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</si>
  <si>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</si>
  <si>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</si>
  <si>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</si>
  <si>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</si>
  <si>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</si>
  <si>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</si>
  <si>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</si>
  <si>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</si>
  <si>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</si>
  <si>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</si>
  <si>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</si>
  <si>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</si>
  <si>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</si>
  <si>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</si>
  <si>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</si>
  <si>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</si>
  <si>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</si>
  <si>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</si>
  <si>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</si>
  <si>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</si>
  <si>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</si>
  <si>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</si>
  <si>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</si>
  <si>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</si>
  <si>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</si>
  <si>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</si>
  <si>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</si>
  <si>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</si>
  <si>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</si>
  <si>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</si>
  <si>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</si>
  <si>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</si>
  <si>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</si>
  <si>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</si>
  <si>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</si>
  <si>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</si>
  <si>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</si>
  <si>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</si>
  <si>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</si>
  <si>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</si>
  <si>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</si>
  <si>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</si>
  <si>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</si>
  <si>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</si>
  <si>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</si>
  <si>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</si>
  <si>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</si>
  <si>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</si>
  <si>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</si>
  <si>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</si>
  <si>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</si>
  <si>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</si>
  <si>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</si>
  <si>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</si>
  <si>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</si>
  <si>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</si>
  <si>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</si>
  <si>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</si>
  <si>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</si>
  <si>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</si>
  <si>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</si>
  <si>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</si>
  <si>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</si>
  <si>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</si>
  <si>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</si>
  <si>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</si>
  <si>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</si>
  <si>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</si>
  <si>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</si>
  <si>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</si>
  <si>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</si>
  <si>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</si>
  <si>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</si>
  <si>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</si>
  <si>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</si>
  <si>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</si>
  <si>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</si>
  <si>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</si>
  <si>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</si>
  <si>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</si>
  <si>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</si>
  <si>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</si>
  <si>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</si>
  <si>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</si>
  <si>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</si>
  <si>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</si>
  <si>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</si>
  <si>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</si>
  <si>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</si>
  <si>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</si>
  <si>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</si>
  <si>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</si>
  <si>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</si>
  <si>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</si>
  <si>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</si>
  <si>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</si>
  <si>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</si>
  <si>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</si>
  <si>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</si>
  <si>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</si>
  <si>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</si>
  <si>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</si>
  <si>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</si>
  <si>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</si>
  <si>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</si>
  <si>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</si>
  <si>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</si>
  <si>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</si>
  <si>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</si>
  <si>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</si>
  <si>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</si>
  <si>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</si>
  <si>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</si>
  <si>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</si>
  <si>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</si>
  <si>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</si>
  <si>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</si>
  <si>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</si>
  <si>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</si>
  <si>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</si>
  <si>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</si>
  <si>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</si>
  <si>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</si>
  <si>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</si>
  <si>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</si>
  <si>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</si>
  <si>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</si>
  <si>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</si>
  <si>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</si>
  <si>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</si>
  <si>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</si>
  <si>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</si>
  <si>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</si>
  <si>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</si>
  <si>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</si>
  <si>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</si>
  <si>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</si>
  <si>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</si>
  <si>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</si>
  <si>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</si>
  <si>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</si>
  <si>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</si>
  <si>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</si>
  <si>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</si>
  <si>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</si>
  <si>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</si>
  <si>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</si>
  <si>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</si>
  <si>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</si>
  <si>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</si>
  <si>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</si>
  <si>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</si>
  <si>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</si>
  <si>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</si>
  <si>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</si>
  <si>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</si>
  <si>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</si>
  <si>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</si>
  <si>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</si>
  <si>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</si>
  <si>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</si>
  <si>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</si>
  <si>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</si>
  <si>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</si>
  <si>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</si>
  <si>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</si>
  <si>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</si>
  <si>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</si>
  <si>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</si>
  <si>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</si>
  <si>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</si>
  <si>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</si>
  <si>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</si>
  <si>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</si>
  <si>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</si>
  <si>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</si>
  <si>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</si>
  <si>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</si>
  <si>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</si>
  <si>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</si>
  <si>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</si>
  <si>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</si>
  <si>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</si>
  <si>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</si>
  <si>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</si>
  <si>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</si>
  <si>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</si>
  <si>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</si>
  <si>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</si>
  <si>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</si>
  <si>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</si>
  <si>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</si>
  <si>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</si>
  <si>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</si>
  <si>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</si>
  <si>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</si>
  <si>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</si>
  <si>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</si>
  <si>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</si>
  <si>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</si>
  <si>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</si>
  <si>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</si>
  <si>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</si>
  <si>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</si>
  <si>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</si>
  <si>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</si>
  <si>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</si>
  <si>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</si>
  <si>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</si>
  <si>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</si>
  <si>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</si>
  <si>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</si>
  <si>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</si>
  <si>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</si>
  <si>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</si>
  <si>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</si>
  <si>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</si>
  <si>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</si>
  <si>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</si>
  <si>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</si>
  <si>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</si>
  <si>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</si>
  <si>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</si>
  <si>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</si>
  <si>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</si>
  <si>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</si>
  <si>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</si>
  <si>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</si>
  <si>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</si>
  <si>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</si>
  <si>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</si>
  <si>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</si>
  <si>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</si>
  <si>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</si>
  <si>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</si>
  <si>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</si>
  <si>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</si>
  <si>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</si>
  <si>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</si>
  <si>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</si>
  <si>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</si>
  <si>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</si>
  <si>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</si>
  <si>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</si>
  <si>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</si>
  <si>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</si>
  <si>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</si>
  <si>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</si>
  <si>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</si>
  <si>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</si>
  <si>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</si>
  <si>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</si>
  <si>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</si>
  <si>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</si>
  <si>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</si>
  <si>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</si>
  <si>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</si>
  <si>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</si>
  <si>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</si>
  <si>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</si>
  <si>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</si>
  <si>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</si>
  <si>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</si>
  <si>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</si>
  <si>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</si>
  <si>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</si>
  <si>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</si>
  <si>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</si>
  <si>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</si>
  <si>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</si>
  <si>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</si>
  <si>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</si>
  <si>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</si>
  <si>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</si>
  <si>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</si>
  <si>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</si>
  <si>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</si>
  <si>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</si>
  <si>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</si>
  <si>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</si>
  <si>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</si>
  <si>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</si>
  <si>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</si>
  <si>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</si>
  <si>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</si>
  <si>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</si>
  <si>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</si>
  <si>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</si>
  <si>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</si>
  <si>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</si>
  <si>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</si>
  <si>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</si>
  <si>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</si>
  <si>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</si>
  <si>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</si>
  <si>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</si>
  <si>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</si>
  <si>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</si>
  <si>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</si>
  <si>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</si>
  <si>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</si>
  <si>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</si>
  <si>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</si>
  <si>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</si>
  <si>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</si>
  <si>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</si>
  <si>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</si>
  <si>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</si>
  <si>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</si>
  <si>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</si>
  <si>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</si>
  <si>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</si>
  <si>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</si>
  <si>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</si>
  <si>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</si>
  <si>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</si>
  <si>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</si>
  <si>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</si>
  <si>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</si>
  <si>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</si>
  <si>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</si>
  <si>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</si>
  <si>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</si>
  <si>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</si>
  <si>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</si>
  <si>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</si>
  <si>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</si>
  <si>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</si>
  <si>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</si>
  <si>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</si>
  <si>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</si>
  <si>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</si>
  <si>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</si>
  <si>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</si>
  <si>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</si>
  <si>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</si>
  <si>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</si>
  <si>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</si>
  <si>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</si>
  <si>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</si>
  <si>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</si>
  <si>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</si>
  <si>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</si>
  <si>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</si>
  <si>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</si>
  <si>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</si>
  <si>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</si>
  <si>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</si>
  <si>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</si>
  <si>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</si>
  <si>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</si>
  <si>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</si>
  <si>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</si>
  <si>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</si>
  <si>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</si>
  <si>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</si>
  <si>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</si>
  <si>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</si>
  <si>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</si>
  <si>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</si>
  <si>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</si>
  <si>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</si>
  <si>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</si>
  <si>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</si>
  <si>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</si>
  <si>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</si>
  <si>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</si>
  <si>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</si>
  <si>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</si>
  <si>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</si>
  <si>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</si>
  <si>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</si>
  <si>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</si>
  <si>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</si>
  <si>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</si>
  <si>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</si>
  <si>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</si>
  <si>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</si>
  <si>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</si>
  <si>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</si>
  <si>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</si>
  <si>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</si>
  <si>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</si>
  <si>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</si>
  <si>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</si>
  <si>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</si>
  <si>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</si>
  <si>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</si>
  <si>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</si>
  <si>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</si>
  <si>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</si>
  <si>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</si>
  <si>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</si>
  <si>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</si>
  <si>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</si>
  <si>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</si>
  <si>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</si>
  <si>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</si>
  <si>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</si>
  <si>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</si>
  <si>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</si>
  <si>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</si>
  <si>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</si>
  <si>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</si>
  <si>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</si>
  <si>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</si>
  <si>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</si>
  <si>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</si>
  <si>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</si>
  <si>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</si>
  <si>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</si>
  <si>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</si>
  <si>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</si>
  <si>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</si>
  <si>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</si>
  <si>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</si>
  <si>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</si>
  <si>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</si>
  <si>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</si>
  <si>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</si>
  <si>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</si>
  <si>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</si>
  <si>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</si>
  <si>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</si>
  <si>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</si>
  <si>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</si>
  <si>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</si>
  <si>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</si>
  <si>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</si>
  <si>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</si>
  <si>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</si>
  <si>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</si>
  <si>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</si>
  <si>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</si>
  <si>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</si>
  <si>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</si>
  <si>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</si>
  <si>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</si>
  <si>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</si>
  <si>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</si>
  <si>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</si>
  <si>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</si>
  <si>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</si>
  <si>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</si>
  <si>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</si>
  <si>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</si>
  <si>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</si>
  <si>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</si>
  <si>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</si>
  <si>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</si>
  <si>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</si>
  <si>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</si>
  <si>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</si>
  <si>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</si>
  <si>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</si>
  <si>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</si>
  <si>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</si>
  <si>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</si>
  <si>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</si>
  <si>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</si>
  <si>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</si>
  <si>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</si>
  <si>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</si>
  <si>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</si>
  <si>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</si>
  <si>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</si>
  <si>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</si>
  <si>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</si>
  <si>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</si>
  <si>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</si>
  <si>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</si>
  <si>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</si>
  <si>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</si>
  <si>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</si>
  <si>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</si>
  <si>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</si>
  <si>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</si>
  <si>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</si>
  <si>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</si>
  <si>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</si>
  <si>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</si>
  <si>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</si>
  <si>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</si>
  <si>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</si>
  <si>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</si>
  <si>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</si>
  <si>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</si>
  <si>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</si>
  <si>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</si>
  <si>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</si>
  <si>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</si>
  <si>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</si>
  <si>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</si>
  <si>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</si>
  <si>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</si>
  <si>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</si>
  <si>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</si>
  <si>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</si>
  <si>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</si>
  <si>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</si>
  <si>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</si>
  <si>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</si>
  <si>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</si>
  <si>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</si>
  <si>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</si>
  <si>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</si>
  <si>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</si>
  <si>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</si>
  <si>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</si>
  <si>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</si>
  <si>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</si>
  <si>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</si>
  <si>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</si>
  <si>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</si>
  <si>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</si>
  <si>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</si>
  <si>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</si>
  <si>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</si>
  <si>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</si>
  <si>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</si>
  <si>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</si>
  <si>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</si>
  <si>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</si>
  <si>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</si>
  <si>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</si>
  <si>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</si>
  <si>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</si>
  <si>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</si>
  <si>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</si>
  <si>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</si>
  <si>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</si>
  <si>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</si>
  <si>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</si>
  <si>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</si>
  <si>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</si>
  <si>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</si>
  <si>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</si>
  <si>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</si>
  <si>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</si>
  <si>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</si>
  <si>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</si>
  <si>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</si>
  <si>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</si>
  <si>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</si>
  <si>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</si>
  <si>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</si>
  <si>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</si>
  <si>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</si>
  <si>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</si>
  <si>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</si>
  <si>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</si>
  <si>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</si>
  <si>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</si>
  <si>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</si>
  <si>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</si>
  <si>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</si>
  <si>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</si>
  <si>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</si>
  <si>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</si>
  <si>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</si>
  <si>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</si>
  <si>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</si>
  <si>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</si>
  <si>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</si>
  <si>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</si>
  <si>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</si>
  <si>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</si>
  <si>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</si>
  <si>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</si>
  <si>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</si>
  <si>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</si>
  <si>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</si>
  <si>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</si>
  <si>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</si>
  <si>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</si>
  <si>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</si>
  <si>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</si>
  <si>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</si>
  <si>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</si>
  <si>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</si>
  <si>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</si>
  <si>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</si>
  <si>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</si>
  <si>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</si>
  <si>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</si>
  <si>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</si>
  <si>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</si>
  <si>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</si>
  <si>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</si>
  <si>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</si>
  <si>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</si>
  <si>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</si>
  <si>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</si>
  <si>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</si>
  <si>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</si>
  <si>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</si>
  <si>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</si>
  <si>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</si>
  <si>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</si>
  <si>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</si>
  <si>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</si>
  <si>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</si>
  <si>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</si>
  <si>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</si>
  <si>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</si>
  <si>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</si>
  <si>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</si>
  <si>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</si>
  <si>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</si>
  <si>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</si>
  <si>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</si>
  <si>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</si>
  <si>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</si>
  <si>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</si>
  <si>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</si>
  <si>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</si>
  <si>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</si>
  <si>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</si>
  <si>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</si>
  <si>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</si>
  <si>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</si>
  <si>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</si>
  <si>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</si>
  <si>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</si>
  <si>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</si>
  <si>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</si>
  <si>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</si>
  <si>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</si>
  <si>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</si>
  <si>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</si>
  <si>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</si>
  <si>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</si>
  <si>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</si>
  <si>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</si>
  <si>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</si>
  <si>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</si>
  <si>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</si>
  <si>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</si>
  <si>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</si>
  <si>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</si>
  <si>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</si>
  <si>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</si>
  <si>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</si>
  <si>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</si>
  <si>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</si>
  <si>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</si>
  <si>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</si>
  <si>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</si>
  <si>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</si>
  <si>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</si>
  <si>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</si>
  <si>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</si>
  <si>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</si>
  <si>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</si>
  <si>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</si>
  <si>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</si>
  <si>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</si>
  <si>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</si>
  <si>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</si>
  <si>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</si>
  <si>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</si>
  <si>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</si>
  <si>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</si>
  <si>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</si>
  <si>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</si>
  <si>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</si>
  <si>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</si>
  <si>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</si>
  <si>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</si>
  <si>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</si>
  <si>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</si>
  <si>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</si>
  <si>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</si>
  <si>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</si>
  <si>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</si>
  <si>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</si>
  <si>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</si>
  <si>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</si>
  <si>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</si>
  <si>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</si>
  <si>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</si>
  <si>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</si>
  <si>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</si>
  <si>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</si>
  <si>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</si>
  <si>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</si>
  <si>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</si>
  <si>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</si>
  <si>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</si>
  <si>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</si>
  <si>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</si>
  <si>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</si>
  <si>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</si>
  <si>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</si>
  <si>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</si>
  <si>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</si>
  <si>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</si>
  <si>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</si>
  <si>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</si>
  <si>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</si>
  <si>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</si>
  <si>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</si>
  <si>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</si>
  <si>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</si>
  <si>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</si>
  <si>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</si>
  <si>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</si>
  <si>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</si>
  <si>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</si>
  <si>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</si>
  <si>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</si>
  <si>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</si>
  <si>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</si>
  <si>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</si>
  <si>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</si>
  <si>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</si>
  <si>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</si>
  <si>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</si>
  <si>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</si>
  <si>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</si>
  <si>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</si>
  <si>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</si>
  <si>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</si>
  <si>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</si>
  <si>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</si>
  <si>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</si>
  <si>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</si>
  <si>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</si>
  <si>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</si>
  <si>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</si>
  <si>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</si>
  <si>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</si>
  <si>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</si>
  <si>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</si>
  <si>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</si>
  <si>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</si>
  <si>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</si>
  <si>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</si>
  <si>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</si>
  <si>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</si>
  <si>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</si>
  <si>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</si>
  <si>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</si>
  <si>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</si>
  <si>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</si>
  <si>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</si>
  <si>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</si>
  <si>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</si>
  <si>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</si>
  <si>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</si>
  <si>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</si>
  <si>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</si>
  <si>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</si>
  <si>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</si>
  <si>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</si>
  <si>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</si>
  <si>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</si>
  <si>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</si>
  <si>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</si>
  <si>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</si>
  <si>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</si>
  <si>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</si>
  <si>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</si>
  <si>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</si>
  <si>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</si>
  <si>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</si>
  <si>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</si>
  <si>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</si>
  <si>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</si>
  <si>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</si>
  <si>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</si>
  <si>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</si>
  <si>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</si>
  <si>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</si>
  <si>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</si>
  <si>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</si>
  <si>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</si>
  <si>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</si>
  <si>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</si>
  <si>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</si>
  <si>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</si>
  <si>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</si>
  <si>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</si>
  <si>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</si>
  <si>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</si>
  <si>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</si>
  <si>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</si>
  <si>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</si>
  <si>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</si>
  <si>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</si>
  <si>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</si>
  <si>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</si>
  <si>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</si>
  <si>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</si>
  <si>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</si>
  <si>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</si>
  <si>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</si>
  <si>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</si>
  <si>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</si>
  <si>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</si>
  <si>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</si>
  <si>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</si>
  <si>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</si>
  <si>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</si>
  <si>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</si>
  <si>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</si>
  <si>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</si>
  <si>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</si>
  <si>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</si>
  <si>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</si>
  <si>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</si>
  <si>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</si>
  <si>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</si>
  <si>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</si>
  <si>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</si>
  <si>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</si>
  <si>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</si>
  <si>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</si>
  <si>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</si>
  <si>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</si>
  <si>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</si>
  <si>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</si>
  <si>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</si>
  <si>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</si>
  <si>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</si>
  <si>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</si>
  <si>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</si>
  <si>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</si>
  <si>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</si>
  <si>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</si>
  <si>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</si>
  <si>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</si>
  <si>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</si>
  <si>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</si>
  <si>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</si>
  <si>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</si>
  <si>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</si>
  <si>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</si>
  <si>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</si>
  <si>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</si>
  <si>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</si>
  <si>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</si>
  <si>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</si>
  <si>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</si>
  <si>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</si>
  <si>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</si>
  <si>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</si>
  <si>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</si>
  <si>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</si>
  <si>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</si>
  <si>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</si>
  <si>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</si>
  <si>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</si>
  <si>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</si>
  <si>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</si>
  <si>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</si>
  <si>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</si>
  <si>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</si>
  <si>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</si>
  <si>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</si>
  <si>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</si>
  <si>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</si>
  <si>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</si>
  <si>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</si>
  <si>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</si>
  <si>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</si>
  <si>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</si>
  <si>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</si>
  <si>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</si>
  <si>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</si>
  <si>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</si>
  <si>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</si>
  <si>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</si>
  <si>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</si>
  <si>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</si>
  <si>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</si>
  <si>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</si>
  <si>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</si>
  <si>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</si>
  <si>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</si>
  <si>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</si>
  <si>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</si>
  <si>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</si>
  <si>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</si>
  <si>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</si>
  <si>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</si>
  <si>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</si>
  <si>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</si>
  <si>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</si>
  <si>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</si>
  <si>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</si>
  <si>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</si>
  <si>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</si>
  <si>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</si>
  <si>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</si>
  <si>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</si>
  <si>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</si>
  <si>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</si>
  <si>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</si>
  <si>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</si>
  <si>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</si>
  <si>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</si>
  <si>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</si>
  <si>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</si>
  <si>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</si>
  <si>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</si>
  <si>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</si>
  <si>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</si>
  <si>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</si>
  <si>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</si>
  <si>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</si>
  <si>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</si>
  <si>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</si>
  <si>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</si>
  <si>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</si>
  <si>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</si>
  <si>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</si>
  <si>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</si>
  <si>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</si>
  <si>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</si>
  <si>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</si>
  <si>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</si>
  <si>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</si>
  <si>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</si>
  <si>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</si>
  <si>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</si>
  <si>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</si>
  <si>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</si>
  <si>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</si>
  <si>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</si>
  <si>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</si>
  <si>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</si>
  <si>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</si>
  <si>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</si>
  <si>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</si>
  <si>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</si>
  <si>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</si>
  <si>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</si>
  <si>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</si>
  <si>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</si>
  <si>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</si>
  <si>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</si>
  <si>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</si>
  <si>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</si>
  <si>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</si>
  <si>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</si>
  <si>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</si>
  <si>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</si>
  <si>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</si>
  <si>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</si>
  <si>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</si>
  <si>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</si>
  <si>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</si>
  <si>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</si>
  <si>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</si>
  <si>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</si>
  <si>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</si>
  <si>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</si>
  <si>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</si>
  <si>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</si>
  <si>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</si>
  <si>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</si>
  <si>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</si>
  <si>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</si>
  <si>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</si>
  <si>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</si>
  <si>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</si>
  <si>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</si>
  <si>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</si>
  <si>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</si>
  <si>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</si>
  <si>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</si>
  <si>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</si>
  <si>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</si>
  <si>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</si>
  <si>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</si>
  <si>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</si>
  <si>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</si>
  <si>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</si>
  <si>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</si>
  <si>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</si>
  <si>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</si>
  <si>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</si>
  <si>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</si>
  <si>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</si>
  <si>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</si>
  <si>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</si>
  <si>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</si>
  <si>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</si>
  <si>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</si>
  <si>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</si>
  <si>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</si>
  <si>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</si>
  <si>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</si>
  <si>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</si>
  <si>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</si>
  <si>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</si>
  <si>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</si>
  <si>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</si>
  <si>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</si>
  <si>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</si>
  <si>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</si>
  <si>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</si>
  <si>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</si>
  <si>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</si>
  <si>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</si>
  <si>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</si>
  <si>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</si>
  <si>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</si>
  <si>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</si>
  <si>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</si>
  <si>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</si>
  <si>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</si>
  <si>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</si>
  <si>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</si>
  <si>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</si>
  <si>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</si>
  <si>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</si>
  <si>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</si>
  <si>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</si>
  <si>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</si>
  <si>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</si>
  <si>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</si>
  <si>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</si>
  <si>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</si>
  <si>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</si>
  <si>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</si>
  <si>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</si>
  <si>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</si>
  <si>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</si>
  <si>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</si>
  <si>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</si>
  <si>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</si>
  <si>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</si>
  <si>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</si>
  <si>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</si>
  <si>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</si>
  <si>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</si>
  <si>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</si>
  <si>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</si>
  <si>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</si>
  <si>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</si>
  <si>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</si>
  <si>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</si>
  <si>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</si>
  <si>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</si>
  <si>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</si>
  <si>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</si>
  <si>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</si>
  <si>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</si>
  <si>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</si>
  <si>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</si>
  <si>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</si>
  <si>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</si>
  <si>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</si>
  <si>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</si>
  <si>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</si>
  <si>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</si>
  <si>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</si>
  <si>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</si>
  <si>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</si>
  <si>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</si>
  <si>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</si>
  <si>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</si>
  <si>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</si>
  <si>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</si>
  <si>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</si>
  <si>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</si>
  <si>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</si>
  <si>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</si>
  <si>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</si>
  <si>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</si>
  <si>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</si>
  <si>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</si>
  <si>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</si>
  <si>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</si>
  <si>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</si>
  <si>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</si>
  <si>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</si>
  <si>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</si>
  <si>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</si>
  <si>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</si>
  <si>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</si>
  <si>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</si>
  <si>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</si>
  <si>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</si>
  <si>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</si>
  <si>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</si>
  <si>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</si>
  <si>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</si>
  <si>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</si>
  <si>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</si>
  <si>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</si>
  <si>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</si>
  <si>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</si>
  <si>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</si>
  <si>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</si>
  <si>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</si>
  <si>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</si>
  <si>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</si>
  <si>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</si>
  <si>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</si>
  <si>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</si>
  <si>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</si>
  <si>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</si>
  <si>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</si>
  <si>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</si>
  <si>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</si>
  <si>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</si>
  <si>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</si>
  <si>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</si>
  <si>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</si>
  <si>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</si>
  <si>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</si>
  <si>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</si>
  <si>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</si>
  <si>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</si>
  <si>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</si>
  <si>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</si>
  <si>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</si>
  <si>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</si>
  <si>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</si>
  <si>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</si>
  <si>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</si>
  <si>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</si>
  <si>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</si>
  <si>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</si>
  <si>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</si>
  <si>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</si>
  <si>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</si>
  <si>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</si>
  <si>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</si>
  <si>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</si>
  <si>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</si>
  <si>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</si>
  <si>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</si>
  <si>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</si>
  <si>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</si>
  <si>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</si>
  <si>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</si>
  <si>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</si>
  <si>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</si>
  <si>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</si>
  <si>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</si>
  <si>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</si>
  <si>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</si>
  <si>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</si>
  <si>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</si>
  <si>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</si>
  <si>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</si>
  <si>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</si>
  <si>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</si>
  <si>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</si>
  <si>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</si>
  <si>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</si>
  <si>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</si>
  <si>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</si>
  <si>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</si>
  <si>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</si>
  <si>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</si>
  <si>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</si>
  <si>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</si>
  <si>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</si>
  <si>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</si>
  <si>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</si>
  <si>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</si>
  <si>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</si>
  <si>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</si>
  <si>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</si>
  <si>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</si>
  <si>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</si>
  <si>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</si>
  <si>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</si>
  <si>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</si>
  <si>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</si>
  <si>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</si>
  <si>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</si>
  <si>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</si>
  <si>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</si>
  <si>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</si>
  <si>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</si>
  <si>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</si>
  <si>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</si>
  <si>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</si>
  <si>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</si>
  <si>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</si>
  <si>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</si>
  <si>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</si>
  <si>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</si>
  <si>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</si>
  <si>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</si>
  <si>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</si>
  <si>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</si>
  <si>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</si>
  <si>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</si>
  <si>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</si>
  <si>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</si>
  <si>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</si>
  <si>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</si>
  <si>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</si>
  <si>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</si>
  <si>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</si>
  <si>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</si>
  <si>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</si>
  <si>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</si>
  <si>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</si>
  <si>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</si>
  <si>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</si>
  <si>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</si>
  <si>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</si>
  <si>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</si>
  <si>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</si>
  <si>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</si>
  <si>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</si>
  <si>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</si>
  <si>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</si>
  <si>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</si>
  <si>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</si>
  <si>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</si>
  <si>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</si>
  <si>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</si>
  <si>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</si>
  <si>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</si>
  <si>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</si>
  <si>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</si>
  <si>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</si>
  <si>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</si>
  <si>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</si>
  <si>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</si>
  <si>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</si>
  <si>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</si>
  <si>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</si>
  <si>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</si>
  <si>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</si>
  <si>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</si>
  <si>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</si>
  <si>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</si>
  <si>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</si>
  <si>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</si>
  <si>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</si>
  <si>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</si>
  <si>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</si>
  <si>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</si>
  <si>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</si>
  <si>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</si>
  <si>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</si>
  <si>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</si>
  <si>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</si>
  <si>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</si>
  <si>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</si>
  <si>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</si>
  <si>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</si>
  <si>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</si>
  <si>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</si>
  <si>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</si>
  <si>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</si>
  <si>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</si>
  <si>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</si>
  <si>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</si>
  <si>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</si>
  <si>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</si>
  <si>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</si>
  <si>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</si>
  <si>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</si>
  <si>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</si>
  <si>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</si>
  <si>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</si>
  <si>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</si>
  <si>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</si>
  <si>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</si>
  <si>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</si>
  <si>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</si>
  <si>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</si>
  <si>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</si>
  <si>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</si>
  <si>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</si>
  <si>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</si>
  <si>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</si>
  <si>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</si>
  <si>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</si>
  <si>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</si>
  <si>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</si>
  <si>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</si>
  <si>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</si>
  <si>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</si>
  <si>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</si>
  <si>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</si>
  <si>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</si>
  <si>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</si>
  <si>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</si>
  <si>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</si>
  <si>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</si>
  <si>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</si>
  <si>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</si>
  <si>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</si>
  <si>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</si>
  <si>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</si>
  <si>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</si>
  <si>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</si>
  <si>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</si>
  <si>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</si>
  <si>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</si>
  <si>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</si>
  <si>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</si>
  <si>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</si>
  <si>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</si>
  <si>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</si>
  <si>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</si>
  <si>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</si>
  <si>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</si>
  <si>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</si>
  <si>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</si>
  <si>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</si>
  <si>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</si>
  <si>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</si>
  <si>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</si>
  <si>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</si>
  <si>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</si>
  <si>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</si>
  <si>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</si>
  <si>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</si>
  <si>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</si>
  <si>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</si>
  <si>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</si>
  <si>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</si>
  <si>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</si>
  <si>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</si>
  <si>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</si>
  <si>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</si>
  <si>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</si>
  <si>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</si>
  <si>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</si>
  <si>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</si>
  <si>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</si>
  <si>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</si>
  <si>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</si>
  <si>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</si>
  <si>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</si>
  <si>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</si>
  <si>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</si>
  <si>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</si>
  <si>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</si>
  <si>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</si>
  <si>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</si>
  <si>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</si>
  <si>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</si>
  <si>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</si>
  <si>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</si>
  <si>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</si>
  <si>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</si>
  <si>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</si>
  <si>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</si>
  <si>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</si>
  <si>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</si>
  <si>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</si>
  <si>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</si>
  <si>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</si>
  <si>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</si>
  <si>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</si>
  <si>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</si>
  <si>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</si>
  <si>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</si>
  <si>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</si>
  <si>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</si>
  <si>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</si>
  <si>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</si>
  <si>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</si>
  <si>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</si>
  <si>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</si>
  <si>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</si>
  <si>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</si>
  <si>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</si>
  <si>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</si>
  <si>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</si>
  <si>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</si>
  <si>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</si>
  <si>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</si>
  <si>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</si>
  <si>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</si>
  <si>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</si>
  <si>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</si>
  <si>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</si>
  <si>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</si>
  <si>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</si>
  <si>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</si>
  <si>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</si>
  <si>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</si>
  <si>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</si>
  <si>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</si>
  <si>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</si>
  <si>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</si>
  <si>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</si>
  <si>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</si>
  <si>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</si>
  <si>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</si>
  <si>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</si>
  <si>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</si>
  <si>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</si>
  <si>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</si>
  <si>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</si>
  <si>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</si>
  <si>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</si>
  <si>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</si>
  <si>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</si>
  <si>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</si>
  <si>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</si>
  <si>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</si>
  <si>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</si>
  <si>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</si>
  <si>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</si>
  <si>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</si>
  <si>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</si>
  <si>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</si>
  <si>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</si>
  <si>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</si>
  <si>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</si>
  <si>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</si>
  <si>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</si>
  <si>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</si>
  <si>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</si>
  <si>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</si>
  <si>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</si>
  <si>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</si>
  <si>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</si>
  <si>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</si>
  <si>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</si>
  <si>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</si>
  <si>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</si>
  <si>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</si>
  <si>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</si>
  <si>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</si>
  <si>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</si>
  <si>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</si>
  <si>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</si>
  <si>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</si>
  <si>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</si>
  <si>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</si>
  <si>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</si>
  <si>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</si>
  <si>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</si>
  <si>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</si>
  <si>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</si>
  <si>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</si>
  <si>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</si>
  <si>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</si>
  <si>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</si>
  <si>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</si>
  <si>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</si>
  <si>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</si>
  <si>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</si>
  <si>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</si>
  <si>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</si>
  <si>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</si>
  <si>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</si>
  <si>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</si>
  <si>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</si>
  <si>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</si>
  <si>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</si>
  <si>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</si>
  <si>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</si>
  <si>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</si>
  <si>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</si>
  <si>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</si>
  <si>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</si>
  <si>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</si>
  <si>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</si>
  <si>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</si>
  <si>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</si>
  <si>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</si>
  <si>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</si>
  <si>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</si>
  <si>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</si>
  <si>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</si>
  <si>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</si>
  <si>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</si>
  <si>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</si>
  <si>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</si>
  <si>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</si>
  <si>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</si>
  <si>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</si>
  <si>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</si>
  <si>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</si>
  <si>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</si>
  <si>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</si>
  <si>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</si>
  <si>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</si>
  <si>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</si>
  <si>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</si>
  <si>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</si>
  <si>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</si>
  <si>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</si>
  <si>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</si>
  <si>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</si>
  <si>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</si>
  <si>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</si>
  <si>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</si>
  <si>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</si>
  <si>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</si>
  <si>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</si>
  <si>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</si>
  <si>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</si>
  <si>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</si>
  <si>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</si>
  <si>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</si>
  <si>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</si>
  <si>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</si>
  <si>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</si>
  <si>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</si>
  <si>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</si>
  <si>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</si>
  <si>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</si>
  <si>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</si>
  <si>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</si>
  <si>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</si>
  <si>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</si>
  <si>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</si>
  <si>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</si>
  <si>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</si>
  <si>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</si>
  <si>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</si>
  <si>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</si>
  <si>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</si>
  <si>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</si>
  <si>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</si>
  <si>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</si>
  <si>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</si>
  <si>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</si>
  <si>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</si>
  <si>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</si>
  <si>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</si>
  <si>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</si>
  <si>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</si>
  <si>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</si>
  <si>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</si>
  <si>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</si>
  <si>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</si>
  <si>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</si>
  <si>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</si>
  <si>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</si>
  <si>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</si>
  <si>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</si>
  <si>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</si>
  <si>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</si>
  <si>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</si>
  <si>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</si>
  <si>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</si>
  <si>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</si>
  <si>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</si>
  <si>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</si>
  <si>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</si>
  <si>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</si>
  <si>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</si>
  <si>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</si>
  <si>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</si>
  <si>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</si>
  <si>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</si>
  <si>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</si>
  <si>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</si>
  <si>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</si>
  <si>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</si>
  <si>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</si>
  <si>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</si>
  <si>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</si>
  <si>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</si>
  <si>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</si>
  <si>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</si>
  <si>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</si>
  <si>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</si>
  <si>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</si>
  <si>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</si>
  <si>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</si>
  <si>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</si>
  <si>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</si>
  <si>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</si>
  <si>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</si>
  <si>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</si>
  <si>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</si>
  <si>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</si>
  <si>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</si>
  <si>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</si>
  <si>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</si>
  <si>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</si>
  <si>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</si>
  <si>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</si>
  <si>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</si>
  <si>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</si>
  <si>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</si>
  <si>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</si>
  <si>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</si>
  <si>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</si>
  <si>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</si>
  <si>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</si>
  <si>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</si>
  <si>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</si>
  <si>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</si>
  <si>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</si>
  <si>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</si>
  <si>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</si>
  <si>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</si>
  <si>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</si>
  <si>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</si>
  <si>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</si>
  <si>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</si>
  <si>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</si>
  <si>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</si>
  <si>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</si>
  <si>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</si>
  <si>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</si>
  <si>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</si>
  <si>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</si>
  <si>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</si>
  <si>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</si>
  <si>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</si>
  <si>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</si>
  <si>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</si>
  <si>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</si>
  <si>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</si>
  <si>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</si>
  <si>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</si>
  <si>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</si>
  <si>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</si>
  <si>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</si>
  <si>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</si>
  <si>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</si>
  <si>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</si>
  <si>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</si>
  <si>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</si>
  <si>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</si>
  <si>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</si>
  <si>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</si>
  <si>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</si>
  <si>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</si>
  <si>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</si>
  <si>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</si>
  <si>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</si>
  <si>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</si>
  <si>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</si>
  <si>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</si>
  <si>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</si>
  <si>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</si>
  <si>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</si>
  <si>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</si>
  <si>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</si>
  <si>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</si>
  <si>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</si>
  <si>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</si>
  <si>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</si>
  <si>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</si>
  <si>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</si>
  <si>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</si>
  <si>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</si>
  <si>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</si>
  <si>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</si>
  <si>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</si>
  <si>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</si>
  <si>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</si>
  <si>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</si>
  <si>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</si>
  <si>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</si>
  <si>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</si>
  <si>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</si>
  <si>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</si>
  <si>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</si>
  <si>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</si>
  <si>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</si>
  <si>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</si>
  <si>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</si>
  <si>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</si>
  <si>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</si>
  <si>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</si>
  <si>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</si>
  <si>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</si>
  <si>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</si>
  <si>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</si>
  <si>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</si>
  <si>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</si>
  <si>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</si>
  <si>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</si>
  <si>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</si>
  <si>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</si>
  <si>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</si>
  <si>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</si>
  <si>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</si>
  <si>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</si>
  <si>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</si>
  <si>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</si>
  <si>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</si>
  <si>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</si>
  <si>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</si>
  <si>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</si>
  <si>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</si>
  <si>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</si>
  <si>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</si>
  <si>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</si>
  <si>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</si>
  <si>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</si>
  <si>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</si>
  <si>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</si>
  <si>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</si>
  <si>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</si>
  <si>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</si>
  <si>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</si>
  <si>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</si>
  <si>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</si>
  <si>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</si>
  <si>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</si>
  <si>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</si>
  <si>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</si>
  <si>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</si>
  <si>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</si>
  <si>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</si>
  <si>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</si>
  <si>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</si>
  <si>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</si>
  <si>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</si>
  <si>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</si>
  <si>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</si>
  <si>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</si>
  <si>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</si>
  <si>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</si>
  <si>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</si>
  <si>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</si>
  <si>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</si>
  <si>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</si>
  <si>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</si>
  <si>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</si>
  <si>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</si>
  <si>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</si>
  <si>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</si>
  <si>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</si>
  <si>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</si>
  <si>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</si>
  <si>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</si>
  <si>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</si>
  <si>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</si>
  <si>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</si>
  <si>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</si>
  <si>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</si>
  <si>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</si>
  <si>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</si>
  <si>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</si>
  <si>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</si>
  <si>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</si>
  <si>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</si>
  <si>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</si>
  <si>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</si>
  <si>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</si>
  <si>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</si>
  <si>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</si>
  <si>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</si>
  <si>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</si>
  <si>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</si>
  <si>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</si>
  <si>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</si>
  <si>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</si>
  <si>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</si>
  <si>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</si>
  <si>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</si>
  <si>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</si>
  <si>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</si>
  <si>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</si>
  <si>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</si>
  <si>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</si>
  <si>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</si>
  <si>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</si>
  <si>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</si>
  <si>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</si>
  <si>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</si>
  <si>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</si>
  <si>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</si>
  <si>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</si>
  <si>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</si>
  <si>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</si>
  <si>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</si>
  <si>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</si>
  <si>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</si>
  <si>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</si>
  <si>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</si>
  <si>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</si>
  <si>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</si>
  <si>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</si>
  <si>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</si>
  <si>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</si>
  <si>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</si>
  <si>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</si>
  <si>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</si>
  <si>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</si>
  <si>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</si>
  <si>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</si>
  <si>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</si>
  <si>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</si>
  <si>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</si>
  <si>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</si>
  <si>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</si>
  <si>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</si>
  <si>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</si>
  <si>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</si>
  <si>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</si>
  <si>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</si>
  <si>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</si>
  <si>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</si>
  <si>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</si>
  <si>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</si>
  <si>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</si>
  <si>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</si>
  <si>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</si>
  <si>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</si>
  <si>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</si>
  <si>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</si>
  <si>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</si>
  <si>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</si>
  <si>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</si>
  <si>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</si>
  <si>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</si>
  <si>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</si>
  <si>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</si>
  <si>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</si>
  <si>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</si>
  <si>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</si>
  <si>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</si>
  <si>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</si>
  <si>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</si>
  <si>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</si>
  <si>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</si>
  <si>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</si>
  <si>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</si>
  <si>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</si>
  <si>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</si>
  <si>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</si>
  <si>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</si>
  <si>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</si>
  <si>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</si>
  <si>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</si>
  <si>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</si>
  <si>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</si>
  <si>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</si>
  <si>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</si>
  <si>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</si>
  <si>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</si>
  <si>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</si>
  <si>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</si>
  <si>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</si>
  <si>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</si>
  <si>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</si>
  <si>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</si>
  <si>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</si>
  <si>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</si>
  <si>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</si>
  <si>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</si>
  <si>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</si>
  <si>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</si>
  <si>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</si>
  <si>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</si>
  <si>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</si>
  <si>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</si>
  <si>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</si>
  <si>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</si>
  <si>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</si>
  <si>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</si>
  <si>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</si>
  <si>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</si>
  <si>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</si>
  <si>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</si>
  <si>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</si>
  <si>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</si>
  <si>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</si>
  <si>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</si>
  <si>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</si>
  <si>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</si>
  <si>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</si>
  <si>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</si>
  <si>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</si>
  <si>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</si>
  <si>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</si>
  <si>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</si>
  <si>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</si>
  <si>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</si>
  <si>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</si>
  <si>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</si>
  <si>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</si>
  <si>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</si>
  <si>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</si>
  <si>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</si>
  <si>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</si>
  <si>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</si>
  <si>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</si>
  <si>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</si>
  <si>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</si>
  <si>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</si>
  <si>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</si>
  <si>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</si>
  <si>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</si>
  <si>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</si>
  <si>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</si>
  <si>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</si>
  <si>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</si>
  <si>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</si>
  <si>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</si>
  <si>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</si>
  <si>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</si>
  <si>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</si>
  <si>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</si>
  <si>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</si>
  <si>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</si>
  <si>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</si>
  <si>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</si>
  <si>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</si>
  <si>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</si>
  <si>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</si>
  <si>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</si>
  <si>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</si>
  <si>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</si>
  <si>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</si>
  <si>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</si>
  <si>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</si>
  <si>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</si>
  <si>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</si>
  <si>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</si>
  <si>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</si>
  <si>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</si>
  <si>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</si>
  <si>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</si>
  <si>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</si>
  <si>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</si>
  <si>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</si>
  <si>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</si>
  <si>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</si>
  <si>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</si>
  <si>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</si>
  <si>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</si>
  <si>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</si>
  <si>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</si>
  <si>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</si>
  <si>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</si>
  <si>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</si>
  <si>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</si>
  <si>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</si>
  <si>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</si>
  <si>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</si>
  <si>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</si>
  <si>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</si>
  <si>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</si>
  <si>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</si>
  <si>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</si>
  <si>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</si>
  <si>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</si>
  <si>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</si>
  <si>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</si>
  <si>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</si>
  <si>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</si>
  <si>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</si>
  <si>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</si>
  <si>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</si>
  <si>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</si>
  <si>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</si>
  <si>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</si>
  <si>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</si>
  <si>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</si>
  <si>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</si>
  <si>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</si>
  <si>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</si>
  <si>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</si>
  <si>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</si>
  <si>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</si>
  <si>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</si>
  <si>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</si>
  <si>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</si>
  <si>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</si>
  <si>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</si>
  <si>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</si>
  <si>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</si>
  <si>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</si>
  <si>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</si>
  <si>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</si>
  <si>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</si>
  <si>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</si>
  <si>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</si>
  <si>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</si>
  <si>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</si>
  <si>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</si>
  <si>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</si>
  <si>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</si>
  <si>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</si>
  <si>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</si>
  <si>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</si>
  <si>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</si>
  <si>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</si>
  <si>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</si>
  <si>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</si>
  <si>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</si>
  <si>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</si>
  <si>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</si>
  <si>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</si>
  <si>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</si>
  <si>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</si>
  <si>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</si>
  <si>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</si>
  <si>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</si>
  <si>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</si>
  <si>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</si>
  <si>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</si>
  <si>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</si>
  <si>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</si>
  <si>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</si>
  <si>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</si>
  <si>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</si>
  <si>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</si>
  <si>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</si>
  <si>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</si>
  <si>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</si>
  <si>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</si>
  <si>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</si>
  <si>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</si>
  <si>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</si>
  <si>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</si>
  <si>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</si>
  <si>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</si>
  <si>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</si>
  <si>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</si>
  <si>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</si>
  <si>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</si>
  <si>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</si>
  <si>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</si>
  <si>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</si>
  <si>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</si>
  <si>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</si>
  <si>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</si>
  <si>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</si>
  <si>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</si>
  <si>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</si>
  <si>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</si>
  <si>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</si>
  <si>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</si>
  <si>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</si>
  <si>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</si>
  <si>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</si>
  <si>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</si>
  <si>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</si>
  <si>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</si>
  <si>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</si>
  <si>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</si>
  <si>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</si>
  <si>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</si>
  <si>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</si>
  <si>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</si>
  <si>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</si>
  <si>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</si>
  <si>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</si>
  <si>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</si>
  <si>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</si>
  <si>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</si>
  <si>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</si>
  <si>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</si>
  <si>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</si>
  <si>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</si>
  <si>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</si>
  <si>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</si>
  <si>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</si>
  <si>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</si>
  <si>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</si>
  <si>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</si>
  <si>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</si>
  <si>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</si>
  <si>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</si>
  <si>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</si>
  <si>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</si>
  <si>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</si>
  <si>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</si>
  <si>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</si>
  <si>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</si>
  <si>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</si>
  <si>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</si>
  <si>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</si>
  <si>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</si>
  <si>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</si>
  <si>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</si>
  <si>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</si>
  <si>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</si>
  <si>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</si>
  <si>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</si>
  <si>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</si>
  <si>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</si>
  <si>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</si>
  <si>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</si>
  <si>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</si>
  <si>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</si>
  <si>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</si>
  <si>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</si>
  <si>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</si>
  <si>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</si>
  <si>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</si>
  <si>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</si>
  <si>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</si>
  <si>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</si>
  <si>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</si>
  <si>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</si>
  <si>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</si>
  <si>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</si>
  <si>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</si>
  <si>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</si>
  <si>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</si>
  <si>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</si>
  <si>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</si>
  <si>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</si>
  <si>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</si>
  <si>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</si>
  <si>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</si>
  <si>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</si>
  <si>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</si>
  <si>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</si>
  <si>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</si>
  <si>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</si>
  <si>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</si>
  <si>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</si>
  <si>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</si>
  <si>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</si>
  <si>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</si>
  <si>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</si>
  <si>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</si>
  <si>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</si>
  <si>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</si>
  <si>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</si>
  <si>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</si>
  <si>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</si>
  <si>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</si>
  <si>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</si>
  <si>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</si>
  <si>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</si>
  <si>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</si>
  <si>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</si>
  <si>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</si>
  <si>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</si>
  <si>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</si>
  <si>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</si>
  <si>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</si>
  <si>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</si>
  <si>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</si>
  <si>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</si>
  <si>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</si>
  <si>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</si>
  <si>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</si>
  <si>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</si>
  <si>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</si>
  <si>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</si>
  <si>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</si>
  <si>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</si>
  <si>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</si>
  <si>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</si>
  <si>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</si>
  <si>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</si>
  <si>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</si>
  <si>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</si>
  <si>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</si>
  <si>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</si>
  <si>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</si>
  <si>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</si>
  <si>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</si>
  <si>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</si>
  <si>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</si>
  <si>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</si>
  <si>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</si>
  <si>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</si>
  <si>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</si>
  <si>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</si>
  <si>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</si>
  <si>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</si>
  <si>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</si>
  <si>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</si>
  <si>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</si>
  <si>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</si>
  <si>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</si>
  <si>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</si>
  <si>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</si>
  <si>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</si>
  <si>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</si>
  <si>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</si>
  <si>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</si>
  <si>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</si>
  <si>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</si>
  <si>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</si>
  <si>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</si>
  <si>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</si>
  <si>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</si>
  <si>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</si>
  <si>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</si>
  <si>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</si>
  <si>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</si>
  <si>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</si>
  <si>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</si>
  <si>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</si>
  <si>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</si>
  <si>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</si>
  <si>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</si>
  <si>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</si>
  <si>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</si>
  <si>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</si>
  <si>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</si>
  <si>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</si>
  <si>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</si>
  <si>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</si>
  <si>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</si>
  <si>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</si>
  <si>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</si>
  <si>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</si>
  <si>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</si>
  <si>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</si>
  <si>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</si>
  <si>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</si>
  <si>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</si>
  <si>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</si>
  <si>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</si>
  <si>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</si>
  <si>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</si>
  <si>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</si>
  <si>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</si>
  <si>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</si>
  <si>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</si>
  <si>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</si>
  <si>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</si>
  <si>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</si>
  <si>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</si>
  <si>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</si>
  <si>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</si>
  <si>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</si>
  <si>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</si>
  <si>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</si>
  <si>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</si>
  <si>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</si>
  <si>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</si>
  <si>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</si>
  <si>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</si>
  <si>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</si>
  <si>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</si>
  <si>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</si>
  <si>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</si>
  <si>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</si>
  <si>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</si>
  <si>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</si>
  <si>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</si>
  <si>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</si>
  <si>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</si>
  <si>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</si>
  <si>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</si>
  <si>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</si>
  <si>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</si>
  <si>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</si>
  <si>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</si>
  <si>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</si>
  <si>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</si>
  <si>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</si>
  <si>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</si>
  <si>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</si>
  <si>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</si>
  <si>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</si>
  <si>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</si>
  <si>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</si>
  <si>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</si>
  <si>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</si>
  <si>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</si>
  <si>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</si>
  <si>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</si>
  <si>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</si>
  <si>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</si>
  <si>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</si>
  <si>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</si>
  <si>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</si>
  <si>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</si>
  <si>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</si>
  <si>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</si>
  <si>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</si>
  <si>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</si>
  <si>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</si>
  <si>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</si>
  <si>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</si>
  <si>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</si>
  <si>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</si>
  <si>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</si>
  <si>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</si>
  <si>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</si>
  <si>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</si>
  <si>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</si>
  <si>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</si>
  <si>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</si>
  <si>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</si>
  <si>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</si>
  <si>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</si>
  <si>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</si>
  <si>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</si>
  <si>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</si>
  <si>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</si>
  <si>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</si>
  <si>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</si>
  <si>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</si>
  <si>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</si>
  <si>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</si>
  <si>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</si>
  <si>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</si>
  <si>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</si>
  <si>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</si>
  <si>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</si>
  <si>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</si>
  <si>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</si>
  <si>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</si>
  <si>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</si>
  <si>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</si>
  <si>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</si>
  <si>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</si>
  <si>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</si>
  <si>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</si>
  <si>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</si>
  <si>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</si>
  <si>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</si>
  <si>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</si>
  <si>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</si>
  <si>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</si>
  <si>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</si>
  <si>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</si>
  <si>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</si>
  <si>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</si>
  <si>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</si>
  <si>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</si>
  <si>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</si>
  <si>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</si>
  <si>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</si>
  <si>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</si>
  <si>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</si>
  <si>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</si>
  <si>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</si>
  <si>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</si>
  <si>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</si>
  <si>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</si>
  <si>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</si>
  <si>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</si>
  <si>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</si>
  <si>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</si>
  <si>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</si>
  <si>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</si>
  <si>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</si>
  <si>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</si>
  <si>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</si>
  <si>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</si>
  <si>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</si>
  <si>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</si>
  <si>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</si>
  <si>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</si>
  <si>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</si>
  <si>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</si>
  <si>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</si>
  <si>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</si>
  <si>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</si>
  <si>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</si>
  <si>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</si>
  <si>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</si>
  <si>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</si>
  <si>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</si>
  <si>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</si>
  <si>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</si>
  <si>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</si>
  <si>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</si>
  <si>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</si>
  <si>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</si>
  <si>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</si>
  <si>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</si>
  <si>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</si>
  <si>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</si>
  <si>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</si>
  <si>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</si>
  <si>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</si>
  <si>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</si>
  <si>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</si>
  <si>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</si>
  <si>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</si>
  <si>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</si>
  <si>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</si>
  <si>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</si>
  <si>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</si>
  <si>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</si>
  <si>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</si>
  <si>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</si>
  <si>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</si>
  <si>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</si>
  <si>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</si>
  <si>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</si>
  <si>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</si>
  <si>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</si>
  <si>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</si>
  <si>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</si>
  <si>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</si>
  <si>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</si>
  <si>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</si>
  <si>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</si>
  <si>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</si>
  <si>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</si>
  <si>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</si>
  <si>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</si>
  <si>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</si>
  <si>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</si>
  <si>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</si>
  <si>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</si>
  <si>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</si>
  <si>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</si>
  <si>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</si>
  <si>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</si>
  <si>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</si>
  <si>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</si>
  <si>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</si>
  <si>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</si>
  <si>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</si>
  <si>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</si>
  <si>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</si>
  <si>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</si>
  <si>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</si>
  <si>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</si>
  <si>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</si>
  <si>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</si>
  <si>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</si>
  <si>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</si>
  <si>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</si>
  <si>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</si>
  <si>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</si>
  <si>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</si>
  <si>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</si>
  <si>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</si>
  <si>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</si>
  <si>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</si>
  <si>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</si>
  <si>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</si>
  <si>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</si>
  <si>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</si>
  <si>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</si>
  <si>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</si>
  <si>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</si>
  <si>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</si>
  <si>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</si>
  <si>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</si>
  <si>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</si>
  <si>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</si>
  <si>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</si>
  <si>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</si>
  <si>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</si>
  <si>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</si>
  <si>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</si>
  <si>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</si>
  <si>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</si>
  <si>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</si>
  <si>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</si>
  <si>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</si>
  <si>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</si>
  <si>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</si>
  <si>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</si>
  <si>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</si>
  <si>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</si>
  <si>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</si>
  <si>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</si>
  <si>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</si>
  <si>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</si>
  <si>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</si>
  <si>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</si>
  <si>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</si>
  <si>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</si>
  <si>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</si>
  <si>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</si>
  <si>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</si>
  <si>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</si>
  <si>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</si>
  <si>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</si>
  <si>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</si>
  <si>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</si>
  <si>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</si>
  <si>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</si>
  <si>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</si>
  <si>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</si>
  <si>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</si>
  <si>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</si>
  <si>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</si>
  <si>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</si>
  <si>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</si>
  <si>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</si>
  <si>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</si>
  <si>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</si>
  <si>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</si>
  <si>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</si>
  <si>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</si>
  <si>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</si>
  <si>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</si>
  <si>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</si>
  <si>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</si>
  <si>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</si>
  <si>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</si>
  <si>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</si>
  <si>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</si>
  <si>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</si>
  <si>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</si>
  <si>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</si>
  <si>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</si>
  <si>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</si>
  <si>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</si>
  <si>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</si>
  <si>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</si>
  <si>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</si>
  <si>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</si>
  <si>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</si>
  <si>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</si>
  <si>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</si>
  <si>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</si>
  <si>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</si>
  <si>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</si>
  <si>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</si>
  <si>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</si>
  <si>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</si>
  <si>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</si>
  <si>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</si>
  <si>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</si>
  <si>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</si>
  <si>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</si>
  <si>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</si>
  <si>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</si>
  <si>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</si>
  <si>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</si>
  <si>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</si>
  <si>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</si>
  <si>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</si>
  <si>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</si>
  <si>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</si>
  <si>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</si>
  <si>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</si>
  <si>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</si>
  <si>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</si>
  <si>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</si>
  <si>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</si>
  <si>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</si>
  <si>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</si>
  <si>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</si>
  <si>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</si>
  <si>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</si>
  <si>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</si>
  <si>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</si>
  <si>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</si>
  <si>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</si>
  <si>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</si>
  <si>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</si>
  <si>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</si>
  <si>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</si>
  <si>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</si>
  <si>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</si>
  <si>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</si>
  <si>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</si>
  <si>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</si>
  <si>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</si>
  <si>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</si>
  <si>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</si>
  <si>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</si>
  <si>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</si>
  <si>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</si>
  <si>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</si>
  <si>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</si>
  <si>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</si>
  <si>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</si>
  <si>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</si>
  <si>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</si>
  <si>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</si>
  <si>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</si>
  <si>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</si>
  <si>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</si>
  <si>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</si>
  <si>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</si>
  <si>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</si>
  <si>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</si>
  <si>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</si>
  <si>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</si>
  <si>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</si>
  <si>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</si>
  <si>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</si>
  <si>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</si>
  <si>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</si>
  <si>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</si>
  <si>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</si>
  <si>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</si>
  <si>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</si>
  <si>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</si>
  <si>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</si>
  <si>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</si>
  <si>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</si>
  <si>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</si>
  <si>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</si>
  <si>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</si>
  <si>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</si>
  <si>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</si>
  <si>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</si>
  <si>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</si>
  <si>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</si>
  <si>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</si>
  <si>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</si>
  <si>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</si>
  <si>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</si>
  <si>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</si>
  <si>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</si>
  <si>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</si>
  <si>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</si>
  <si>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</si>
  <si>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</si>
  <si>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</si>
  <si>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</si>
  <si>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</si>
  <si>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</si>
  <si>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</si>
  <si>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</si>
  <si>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</si>
  <si>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</si>
  <si>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</si>
  <si>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</si>
  <si>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</si>
  <si>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</si>
  <si>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</si>
  <si>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</si>
  <si>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</si>
  <si>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</si>
  <si>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</si>
  <si>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</si>
  <si>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</si>
  <si>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</si>
  <si>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</si>
  <si>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</si>
  <si>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</si>
  <si>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</si>
  <si>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</si>
  <si>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</si>
  <si>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</si>
  <si>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</si>
  <si>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</si>
  <si>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</si>
  <si>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</si>
  <si>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</si>
  <si>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</si>
  <si>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</si>
  <si>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</si>
  <si>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</si>
  <si>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</si>
  <si>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</si>
  <si>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</si>
  <si>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</si>
  <si>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</si>
  <si>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</si>
  <si>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</si>
  <si>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</si>
  <si>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</si>
  <si>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</si>
  <si>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</si>
  <si>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</si>
  <si>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</si>
  <si>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</si>
  <si>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</si>
  <si>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</si>
  <si>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</si>
  <si>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</si>
  <si>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</si>
  <si>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</si>
  <si>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</si>
  <si>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</si>
  <si>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</si>
  <si>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</si>
  <si>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</si>
  <si>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</si>
  <si>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</si>
  <si>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</si>
  <si>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</si>
  <si>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</si>
  <si>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</si>
  <si>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</si>
  <si>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</si>
  <si>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</si>
  <si>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</si>
  <si>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</si>
  <si>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</si>
  <si>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</si>
  <si>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</si>
  <si>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</si>
  <si>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</si>
  <si>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</si>
  <si>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</si>
  <si>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</si>
  <si>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</si>
  <si>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</si>
  <si>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</si>
  <si>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</si>
  <si>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</si>
  <si>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</si>
  <si>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</si>
  <si>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</si>
  <si>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</si>
  <si>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</si>
  <si>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</si>
  <si>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</si>
  <si>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</si>
  <si>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</si>
  <si>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</si>
  <si>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</si>
  <si>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</si>
  <si>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</si>
  <si>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</si>
  <si>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</si>
  <si>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</si>
  <si>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</si>
  <si>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</si>
  <si>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</si>
  <si>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</si>
  <si>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</si>
  <si>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</si>
  <si>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</si>
  <si>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</si>
  <si>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</si>
  <si>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</si>
  <si>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</si>
  <si>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</si>
  <si>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</si>
  <si>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</si>
  <si>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</si>
  <si>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</si>
  <si>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</si>
  <si>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</si>
  <si>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</si>
  <si>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</si>
  <si>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</si>
  <si>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</si>
  <si>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</si>
  <si>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</si>
  <si>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</si>
  <si>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</si>
  <si>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</si>
  <si>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</si>
  <si>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</si>
  <si>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</si>
  <si>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</si>
  <si>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</si>
  <si>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</si>
  <si>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</si>
  <si>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</si>
  <si>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</si>
  <si>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</si>
  <si>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</si>
  <si>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</si>
  <si>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</si>
  <si>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</si>
  <si>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</si>
  <si>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</si>
  <si>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</si>
  <si>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</si>
  <si>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</si>
  <si>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</si>
  <si>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</si>
  <si>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</si>
  <si>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</si>
  <si>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</si>
  <si>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</si>
  <si>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</si>
  <si>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</si>
  <si>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</si>
  <si>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</si>
  <si>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</si>
  <si>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</si>
  <si>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</si>
  <si>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</si>
  <si>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</si>
  <si>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</si>
  <si>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</si>
  <si>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</si>
  <si>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</si>
  <si>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</si>
  <si>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</si>
  <si>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</si>
  <si>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</si>
  <si>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</si>
  <si>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</si>
  <si>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</si>
  <si>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</si>
  <si>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</si>
  <si>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</si>
  <si>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</si>
  <si>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</si>
  <si>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</si>
  <si>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</si>
  <si>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</si>
  <si>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</si>
  <si>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</si>
  <si>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</si>
  <si>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</si>
  <si>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</si>
  <si>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</si>
  <si>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</si>
  <si>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</si>
  <si>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</si>
  <si>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</si>
  <si>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</si>
  <si>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</si>
  <si>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</si>
  <si>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</si>
  <si>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</si>
  <si>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</si>
  <si>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</si>
  <si>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</si>
  <si>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</si>
  <si>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</si>
  <si>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</si>
  <si>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</si>
  <si>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</si>
  <si>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</si>
  <si>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</si>
  <si>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</si>
  <si>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</si>
  <si>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</si>
  <si>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</si>
  <si>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</si>
  <si>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</si>
  <si>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</si>
  <si>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</si>
  <si>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</si>
  <si>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</si>
  <si>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</si>
  <si>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</si>
  <si>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</si>
  <si>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</si>
  <si>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</si>
  <si>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</si>
  <si>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</si>
  <si>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</si>
  <si>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</si>
  <si>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</si>
  <si>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</si>
  <si>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</si>
  <si>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</si>
  <si>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</si>
  <si>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</si>
  <si>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</si>
  <si>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</si>
  <si>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</si>
  <si>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</si>
  <si>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</si>
  <si>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</si>
  <si>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</si>
  <si>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</si>
  <si>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</si>
  <si>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</si>
  <si>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</si>
  <si>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</si>
  <si>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</si>
  <si>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</si>
  <si>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</si>
  <si>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</si>
  <si>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</si>
  <si>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</si>
  <si>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</si>
  <si>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</si>
  <si>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</si>
  <si>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</si>
  <si>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</si>
  <si>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</si>
  <si>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</si>
  <si>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</si>
  <si>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</si>
  <si>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</si>
  <si>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</si>
  <si>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</si>
  <si>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</si>
  <si>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</si>
  <si>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</si>
  <si>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</si>
  <si>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</si>
  <si>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</si>
  <si>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</si>
  <si>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</si>
  <si>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</si>
  <si>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</si>
  <si>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</si>
  <si>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</si>
  <si>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</si>
  <si>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</si>
  <si>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</si>
  <si>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</si>
  <si>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</si>
  <si>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</si>
  <si>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</si>
  <si>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</si>
  <si>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</si>
  <si>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</si>
  <si>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</si>
  <si>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</si>
  <si>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</si>
  <si>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</si>
  <si>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</si>
  <si>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</si>
  <si>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</si>
  <si>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</si>
  <si>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</si>
  <si>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</si>
  <si>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</si>
  <si>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</si>
  <si>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</si>
  <si>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</si>
  <si>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</si>
  <si>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</si>
  <si>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</si>
  <si>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</si>
  <si>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</si>
  <si>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</si>
  <si>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</si>
  <si>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</si>
  <si>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</si>
  <si>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</si>
  <si>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</si>
  <si>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</si>
  <si>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</si>
  <si>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</si>
  <si>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</si>
  <si>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</si>
  <si>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</si>
  <si>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</si>
  <si>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</si>
  <si>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</si>
  <si>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</si>
  <si>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</si>
  <si>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</si>
  <si>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</si>
  <si>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</si>
  <si>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</si>
  <si>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</si>
  <si>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</si>
  <si>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</si>
  <si>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</si>
  <si>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</si>
  <si>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</si>
  <si>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</si>
  <si>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</si>
  <si>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</si>
  <si>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</si>
  <si>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</si>
  <si>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</si>
  <si>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</si>
  <si>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</si>
  <si>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</si>
  <si>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</si>
  <si>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</si>
  <si>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</si>
  <si>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</si>
  <si>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</si>
  <si>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</si>
  <si>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</si>
  <si>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</si>
  <si>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</si>
  <si>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</si>
  <si>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</si>
  <si>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</si>
  <si>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</si>
  <si>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</si>
  <si>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</si>
  <si>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</si>
  <si>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</si>
  <si>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</si>
  <si>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</si>
  <si>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</si>
  <si>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</si>
  <si>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</si>
  <si>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</si>
  <si>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</si>
  <si>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</si>
  <si>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</si>
  <si>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</si>
  <si>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</si>
  <si>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</si>
  <si>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</si>
  <si>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</si>
  <si>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</si>
  <si>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</si>
  <si>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</si>
  <si>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</si>
  <si>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</si>
  <si>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</si>
  <si>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</si>
  <si>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</si>
  <si>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</si>
  <si>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</si>
  <si>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</si>
  <si>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</si>
  <si>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</si>
  <si>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</si>
  <si>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</si>
  <si>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</si>
  <si>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</si>
  <si>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</si>
  <si>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</si>
  <si>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</si>
  <si>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</si>
  <si>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</si>
  <si>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</si>
  <si>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</si>
  <si>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</si>
  <si>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</si>
  <si>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</si>
  <si>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</si>
  <si>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</si>
  <si>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</si>
  <si>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</si>
  <si>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</si>
  <si>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</si>
  <si>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</si>
  <si>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</si>
  <si>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</si>
  <si>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</si>
  <si>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</si>
  <si>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</si>
  <si>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</si>
  <si>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</si>
  <si>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</si>
  <si>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</si>
  <si>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</si>
  <si>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</si>
  <si>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</si>
  <si>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</si>
  <si>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</si>
  <si>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</si>
  <si>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</si>
  <si>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</si>
  <si>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</si>
  <si>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</si>
  <si>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</si>
  <si>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</si>
  <si>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</si>
  <si>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</si>
  <si>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</si>
  <si>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</si>
  <si>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</si>
  <si>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</si>
  <si>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</si>
  <si>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</si>
  <si>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</si>
  <si>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</si>
  <si>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</si>
  <si>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</si>
  <si>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</si>
  <si>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</si>
  <si>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</si>
  <si>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</si>
  <si>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</si>
  <si>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</si>
  <si>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</si>
  <si>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</si>
  <si>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</si>
  <si>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</si>
  <si>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</si>
  <si>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</si>
  <si>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</si>
  <si>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</si>
  <si>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</si>
  <si>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</si>
  <si>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</si>
  <si>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</si>
  <si>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</si>
  <si>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</si>
  <si>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</si>
  <si>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</si>
  <si>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</si>
  <si>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</si>
  <si>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</si>
  <si>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</si>
  <si>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</si>
  <si>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</si>
  <si>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</si>
  <si>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</si>
  <si>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</si>
  <si>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</si>
  <si>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</si>
  <si>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</si>
  <si>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</si>
  <si>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</si>
  <si>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</si>
  <si>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</si>
  <si>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</si>
  <si>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</si>
  <si>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</si>
  <si>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</si>
  <si>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</si>
  <si>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</si>
  <si>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</si>
  <si>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</si>
  <si>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</si>
  <si>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</si>
  <si>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</si>
  <si>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</si>
  <si>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</si>
  <si>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</si>
  <si>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</si>
  <si>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</si>
  <si>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</si>
  <si>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</si>
  <si>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</si>
  <si>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</si>
  <si>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</si>
  <si>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</si>
  <si>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</si>
  <si>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</si>
  <si>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</si>
  <si>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</si>
  <si>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</si>
  <si>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</si>
  <si>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</si>
  <si>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</si>
  <si>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</si>
  <si>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</si>
  <si>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</si>
  <si>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</si>
  <si>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</si>
  <si>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</si>
  <si>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</si>
  <si>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</si>
  <si>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</si>
  <si>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</si>
  <si>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</si>
  <si>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</si>
  <si>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</si>
  <si>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</si>
  <si>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</si>
  <si>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</si>
  <si>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</si>
  <si>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</si>
  <si>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</si>
  <si>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</si>
  <si>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</si>
  <si>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</si>
  <si>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</si>
  <si>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</si>
  <si>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</si>
  <si>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</si>
  <si>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</si>
  <si>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</si>
  <si>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</si>
  <si>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</si>
  <si>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</si>
  <si>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</si>
  <si>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</si>
  <si>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</si>
  <si>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</si>
  <si>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</si>
  <si>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</si>
  <si>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</si>
  <si>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</si>
  <si>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</si>
  <si>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</si>
  <si>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</si>
  <si>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</si>
  <si>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</si>
  <si>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</si>
  <si>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</si>
  <si>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</si>
  <si>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</si>
  <si>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</si>
  <si>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</si>
  <si>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</si>
  <si>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</si>
  <si>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</si>
  <si>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</si>
  <si>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</si>
  <si>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</si>
  <si>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</si>
  <si>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</si>
  <si>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</si>
  <si>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</si>
  <si>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</si>
  <si>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</si>
  <si>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</si>
  <si>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</si>
  <si>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</si>
  <si>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</si>
  <si>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</si>
  <si>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</si>
  <si>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</si>
  <si>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</si>
  <si>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</si>
  <si>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</si>
  <si>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</si>
  <si>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</si>
  <si>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</si>
  <si>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</si>
  <si>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</si>
  <si>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</si>
  <si>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</si>
  <si>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</si>
  <si>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</si>
  <si>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</si>
  <si>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</si>
  <si>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</si>
  <si>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</si>
  <si>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</si>
  <si>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</si>
  <si>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</si>
  <si>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</si>
  <si>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</si>
  <si>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</si>
  <si>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</si>
  <si>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</si>
  <si>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</si>
  <si>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</si>
  <si>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</si>
  <si>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</si>
  <si>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</si>
  <si>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</si>
  <si>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</si>
  <si>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</si>
  <si>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</si>
  <si>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</si>
  <si>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</si>
  <si>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</si>
  <si>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</si>
  <si>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</si>
  <si>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</si>
  <si>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</si>
  <si>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</si>
  <si>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</si>
  <si>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</si>
  <si>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</si>
  <si>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</si>
  <si>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</si>
  <si>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</si>
  <si>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</si>
  <si>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</si>
  <si>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</si>
  <si>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</si>
  <si>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</si>
  <si>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</si>
  <si>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</si>
  <si>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</si>
  <si>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</si>
  <si>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</si>
  <si>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</si>
  <si>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</si>
  <si>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</si>
  <si>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</si>
  <si>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</si>
  <si>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</si>
  <si>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</si>
  <si>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</si>
  <si>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</si>
  <si>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</si>
  <si>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</si>
  <si>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</si>
  <si>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</si>
  <si>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</si>
  <si>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</si>
  <si>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</si>
  <si>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</si>
  <si>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</si>
  <si>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</si>
  <si>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</si>
  <si>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</si>
  <si>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</si>
  <si>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</si>
  <si>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</si>
  <si>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</si>
  <si>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</si>
  <si>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</si>
  <si>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</si>
  <si>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</si>
  <si>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</si>
  <si>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</si>
  <si>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</si>
  <si>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</si>
  <si>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</si>
  <si>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</si>
  <si>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</si>
  <si>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</si>
  <si>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</si>
  <si>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</si>
  <si>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</si>
  <si>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</si>
  <si>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</si>
  <si>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</si>
  <si>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</si>
  <si>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</si>
  <si>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</si>
  <si>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</si>
  <si>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</si>
  <si>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</si>
  <si>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</si>
  <si>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</si>
  <si>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</si>
  <si>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</si>
  <si>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</si>
  <si>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</si>
  <si>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</si>
  <si>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</si>
  <si>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</si>
  <si>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</si>
  <si>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</si>
  <si>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</si>
  <si>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</si>
  <si>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</si>
  <si>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</si>
  <si>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</si>
  <si>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</si>
  <si>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</si>
  <si>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</si>
  <si>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</si>
  <si>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</si>
  <si>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</si>
  <si>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</si>
  <si>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</si>
  <si>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</si>
  <si>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</si>
  <si>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</si>
  <si>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</si>
  <si>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</si>
  <si>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</si>
  <si>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</si>
  <si>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</si>
  <si>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</si>
  <si>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</si>
  <si>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</si>
  <si>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</si>
  <si>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</si>
  <si>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</si>
  <si>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</si>
  <si>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</si>
  <si>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</si>
  <si>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</si>
  <si>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</si>
  <si>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</si>
  <si>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</si>
  <si>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</si>
  <si>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</si>
  <si>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</si>
  <si>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</si>
  <si>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</si>
  <si>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</si>
  <si>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</si>
  <si>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</si>
  <si>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</si>
  <si>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</si>
  <si>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</si>
  <si>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</si>
  <si>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</si>
  <si>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</si>
  <si>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</si>
  <si>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</si>
  <si>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</si>
  <si>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</si>
  <si>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</si>
  <si>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</si>
  <si>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</si>
  <si>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</si>
  <si>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</si>
  <si>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</si>
  <si>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</si>
  <si>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</si>
  <si>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</si>
  <si>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</si>
  <si>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</si>
  <si>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</si>
  <si>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</si>
  <si>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</si>
  <si>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</si>
  <si>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</si>
  <si>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</si>
  <si>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</si>
  <si>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</si>
  <si>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</si>
  <si>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</si>
  <si>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</si>
  <si>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</si>
  <si>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</si>
  <si>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</si>
  <si>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</si>
  <si>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</si>
  <si>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</si>
  <si>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</si>
  <si>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</si>
  <si>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</si>
  <si>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</si>
  <si>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</si>
  <si>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</si>
  <si>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</si>
  <si>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</si>
  <si>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</si>
  <si>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</si>
  <si>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</si>
  <si>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</si>
  <si>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</si>
  <si>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</si>
  <si>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</si>
  <si>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</si>
  <si>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</si>
  <si>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</si>
  <si>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</si>
  <si>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</si>
  <si>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</si>
  <si>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</si>
  <si>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</si>
  <si>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</si>
  <si>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</si>
  <si>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</si>
  <si>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</si>
  <si>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</si>
  <si>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</si>
  <si>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</si>
  <si>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</si>
  <si>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</si>
  <si>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</si>
  <si>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</si>
  <si>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</si>
  <si>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</si>
  <si>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</si>
  <si>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</si>
  <si>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</si>
  <si>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</si>
  <si>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</si>
  <si>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</si>
  <si>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</si>
  <si>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</si>
  <si>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</si>
  <si>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</si>
  <si>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</si>
  <si>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</si>
  <si>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</si>
  <si>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</si>
  <si>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</si>
  <si>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</si>
  <si>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</si>
  <si>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</si>
  <si>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</si>
  <si>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</si>
  <si>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</si>
  <si>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</si>
  <si>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</si>
  <si>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</si>
  <si>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</si>
  <si>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</si>
  <si>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</si>
  <si>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</si>
  <si>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</si>
  <si>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</si>
  <si>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</si>
  <si>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</si>
  <si>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</si>
  <si>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</si>
  <si>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</si>
  <si>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</si>
  <si>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</si>
  <si>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</si>
  <si>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</si>
  <si>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</si>
  <si>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</si>
  <si>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</si>
  <si>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</si>
  <si>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</si>
  <si>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</si>
  <si>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</si>
  <si>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</si>
  <si>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</si>
  <si>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</si>
  <si>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</si>
  <si>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</si>
  <si>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</si>
  <si>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</si>
  <si>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</si>
  <si>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</si>
  <si>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</si>
  <si>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</si>
  <si>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</si>
  <si>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</si>
  <si>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</si>
  <si>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</si>
  <si>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</si>
  <si>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</si>
  <si>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</si>
  <si>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</si>
  <si>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</si>
  <si>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</si>
  <si>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</si>
  <si>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</si>
  <si>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</si>
  <si>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</si>
  <si>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</si>
  <si>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</si>
  <si>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</si>
  <si>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</si>
  <si>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</si>
  <si>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</si>
  <si>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</si>
  <si>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</si>
  <si>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</si>
  <si>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</si>
  <si>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</si>
  <si>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</si>
  <si>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</si>
  <si>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</si>
  <si>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</si>
  <si>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</si>
  <si>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</si>
  <si>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</si>
  <si>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</si>
  <si>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</si>
  <si>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</si>
  <si>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</si>
  <si>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</si>
  <si>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</si>
  <si>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</si>
  <si>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</si>
  <si>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</si>
  <si>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</si>
  <si>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</si>
  <si>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</si>
  <si>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</si>
  <si>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</si>
  <si>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</si>
  <si>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</si>
  <si>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</si>
  <si>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</si>
  <si>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</si>
  <si>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</si>
  <si>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</si>
  <si>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</si>
  <si>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</si>
  <si>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</si>
  <si>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</si>
  <si>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</si>
  <si>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</si>
  <si>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</si>
  <si>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</si>
  <si>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</si>
  <si>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</si>
  <si>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</si>
  <si>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</si>
  <si>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</si>
  <si>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</si>
  <si>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</si>
  <si>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</si>
  <si>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</si>
  <si>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</si>
  <si>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</si>
  <si>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</si>
  <si>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</si>
  <si>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</si>
  <si>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</si>
  <si>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</si>
  <si>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</si>
  <si>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</si>
  <si>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</si>
  <si>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</si>
  <si>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</si>
  <si>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</si>
  <si>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</si>
  <si>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</si>
  <si>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</si>
  <si>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</si>
  <si>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</si>
  <si>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</si>
  <si>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</si>
  <si>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</si>
  <si>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</si>
  <si>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</si>
  <si>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</si>
  <si>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</si>
  <si>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</si>
  <si>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</si>
  <si>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</si>
  <si>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</si>
  <si>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</si>
  <si>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</si>
  <si>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</si>
  <si>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</si>
  <si>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</si>
  <si>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</si>
  <si>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</si>
  <si>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</si>
  <si>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</si>
  <si>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</si>
  <si>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</si>
  <si>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</si>
  <si>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</si>
  <si>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</si>
  <si>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</si>
  <si>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</si>
  <si>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</si>
  <si>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</si>
  <si>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</si>
  <si>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</si>
  <si>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</si>
  <si>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</si>
  <si>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</si>
  <si>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</si>
  <si>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</si>
  <si>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</si>
  <si>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</si>
  <si>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</si>
  <si>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</si>
  <si>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</si>
  <si>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</si>
  <si>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</si>
  <si>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</si>
  <si>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</si>
  <si>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</si>
  <si>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</si>
  <si>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</si>
  <si>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</si>
  <si>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</si>
  <si>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</si>
  <si>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</si>
  <si>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</si>
  <si>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</si>
  <si>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</si>
  <si>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</si>
  <si>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</si>
  <si>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</si>
  <si>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</si>
  <si>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</si>
  <si>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</si>
  <si>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</si>
  <si>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</si>
  <si>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</si>
  <si>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</si>
  <si>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</si>
  <si>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</si>
  <si>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</si>
  <si>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</si>
  <si>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</si>
  <si>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</si>
  <si>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</si>
  <si>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</si>
  <si>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</si>
  <si>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</si>
  <si>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</si>
  <si>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</si>
  <si>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</si>
  <si>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</si>
  <si>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</si>
  <si>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</si>
  <si>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</si>
  <si>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</si>
  <si>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</si>
  <si>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</si>
  <si>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</si>
  <si>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</si>
  <si>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</si>
  <si>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</si>
  <si>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</si>
  <si>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</si>
  <si>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</si>
  <si>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</si>
  <si>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</si>
  <si>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</si>
  <si>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</si>
  <si>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</si>
  <si>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</si>
  <si>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</si>
  <si>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</si>
  <si>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</si>
  <si>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</si>
  <si>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</si>
  <si>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</si>
  <si>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</si>
  <si>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</si>
  <si>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</si>
  <si>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</si>
  <si>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</si>
  <si>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</si>
  <si>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</si>
  <si>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</si>
  <si>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</si>
  <si>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</si>
  <si>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</si>
  <si>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</si>
  <si>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</si>
  <si>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</si>
  <si>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</si>
  <si>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</si>
  <si>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</si>
  <si>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</si>
  <si>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</si>
  <si>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</si>
  <si>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</si>
  <si>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</si>
  <si>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</si>
  <si>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</si>
  <si>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</si>
  <si>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</si>
  <si>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</si>
  <si>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</si>
  <si>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</si>
  <si>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</si>
  <si>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</si>
  <si>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</si>
  <si>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</si>
  <si>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</si>
  <si>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</si>
  <si>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</si>
  <si>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</si>
  <si>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</si>
  <si>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</si>
  <si>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</si>
  <si>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</si>
  <si>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</si>
  <si>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</si>
  <si>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</si>
  <si>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</si>
  <si>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</si>
  <si>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</si>
  <si>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</si>
  <si>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</si>
  <si>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</si>
  <si>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</si>
  <si>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</si>
  <si>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</si>
  <si>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</si>
  <si>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</si>
  <si>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</si>
  <si>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</si>
  <si>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</si>
  <si>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</si>
  <si>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</si>
  <si>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</si>
  <si>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</si>
  <si>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</si>
  <si>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</si>
  <si>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</si>
  <si>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</si>
  <si>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</si>
  <si>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</si>
  <si>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</si>
  <si>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</si>
  <si>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</si>
  <si>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</si>
  <si>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</si>
  <si>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</si>
  <si>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</si>
  <si>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</si>
  <si>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</si>
  <si>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</si>
  <si>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</si>
  <si>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</si>
  <si>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</si>
  <si>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</si>
  <si>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</si>
  <si>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</si>
  <si>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</si>
  <si>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</si>
  <si>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</si>
  <si>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</si>
  <si>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</si>
  <si>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</si>
  <si>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</si>
  <si>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</si>
  <si>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</si>
  <si>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</si>
  <si>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</si>
  <si>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</si>
  <si>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</si>
  <si>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</si>
  <si>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</si>
  <si>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</si>
  <si>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</si>
  <si>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</si>
  <si>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</si>
  <si>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</si>
  <si>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</si>
  <si>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</si>
  <si>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</si>
  <si>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</si>
  <si>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</si>
  <si>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</si>
  <si>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</si>
  <si>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</si>
  <si>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</si>
  <si>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</si>
  <si>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</si>
  <si>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</si>
  <si>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</si>
  <si>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</si>
  <si>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</si>
  <si>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</si>
  <si>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</si>
  <si>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</si>
  <si>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</si>
  <si>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</si>
  <si>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</si>
  <si>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</si>
  <si>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</si>
  <si>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</si>
  <si>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</si>
  <si>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</si>
  <si>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</si>
  <si>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</si>
  <si>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</si>
  <si>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</si>
  <si>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</si>
  <si>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</si>
  <si>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</si>
  <si>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</si>
  <si>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</si>
  <si>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</si>
  <si>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</si>
  <si>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</si>
  <si>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</si>
  <si>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</si>
  <si>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</si>
  <si>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</si>
  <si>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</si>
  <si>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</si>
  <si>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</si>
  <si>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</si>
  <si>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</si>
  <si>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</si>
  <si>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</si>
  <si>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</si>
  <si>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</si>
  <si>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</si>
  <si>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</si>
  <si>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</si>
  <si>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</si>
  <si>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</si>
  <si>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</si>
  <si>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</si>
  <si>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</si>
  <si>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</si>
  <si>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</si>
  <si>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</si>
  <si>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</si>
  <si>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</si>
  <si>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</si>
  <si>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</si>
  <si>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</si>
  <si>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</si>
  <si>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</si>
  <si>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</si>
  <si>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</si>
  <si>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</si>
  <si>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</si>
  <si>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</si>
  <si>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</si>
  <si>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</si>
  <si>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</si>
  <si>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</si>
  <si>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</si>
  <si>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</si>
  <si>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</si>
  <si>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</si>
  <si>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</si>
  <si>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</si>
  <si>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</si>
  <si>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</si>
  <si>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</si>
  <si>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</si>
  <si>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</si>
  <si>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</si>
  <si>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</si>
  <si>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</si>
  <si>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</si>
  <si>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</si>
  <si>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</si>
  <si>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</si>
  <si>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</si>
  <si>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</si>
  <si>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</si>
  <si>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</si>
  <si>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</si>
  <si>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</si>
  <si>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</si>
  <si>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</si>
  <si>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</si>
  <si>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</si>
  <si>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</si>
  <si>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</si>
  <si>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</si>
  <si>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</si>
  <si>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</si>
  <si>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</si>
  <si>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</si>
  <si>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</si>
  <si>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</si>
  <si>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</si>
  <si>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</si>
  <si>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</si>
  <si>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</si>
  <si>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</si>
  <si>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</si>
  <si>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</si>
  <si>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</si>
  <si>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</si>
  <si>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</si>
  <si>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</si>
  <si>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</si>
  <si>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</si>
  <si>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</si>
  <si>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</si>
  <si>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</si>
  <si>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</si>
  <si>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</si>
  <si>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</si>
  <si>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</si>
  <si>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</si>
  <si>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</si>
  <si>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</si>
  <si>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</si>
  <si>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</si>
  <si>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</si>
  <si>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</si>
  <si>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</si>
  <si>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</si>
  <si>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</si>
  <si>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</si>
  <si>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</si>
  <si>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</si>
  <si>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</si>
  <si>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</si>
  <si>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</si>
  <si>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</si>
  <si>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</si>
  <si>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</si>
  <si>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</si>
  <si>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</si>
  <si>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</si>
  <si>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</si>
  <si>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</si>
  <si>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</si>
  <si>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</si>
  <si>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</si>
  <si>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</si>
  <si>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</si>
  <si>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</si>
  <si>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</si>
  <si>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</si>
  <si>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</si>
  <si>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</si>
  <si>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</si>
  <si>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</si>
  <si>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</si>
  <si>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</si>
  <si>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</si>
  <si>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</si>
  <si>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</si>
  <si>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</si>
  <si>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</si>
  <si>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</si>
  <si>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</si>
  <si>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</si>
  <si>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</si>
  <si>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</si>
  <si>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</si>
  <si>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</si>
  <si>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</si>
  <si>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</si>
  <si>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</si>
  <si>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</si>
  <si>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</si>
  <si>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</si>
  <si>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</si>
  <si>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</si>
  <si>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</si>
  <si>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</si>
  <si>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</si>
  <si>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</si>
  <si>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</si>
  <si>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</si>
  <si>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</si>
  <si>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</si>
  <si>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</si>
  <si>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</si>
  <si>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</si>
  <si>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</si>
  <si>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</si>
  <si>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</si>
  <si>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</si>
  <si>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</si>
  <si>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</si>
  <si>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</si>
  <si>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</si>
  <si>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</si>
  <si>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</si>
  <si>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</si>
  <si>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</si>
  <si>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</si>
  <si>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</si>
  <si>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</si>
  <si>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</si>
  <si>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</si>
  <si>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</si>
  <si>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</si>
  <si>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</si>
  <si>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</si>
  <si>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</si>
  <si>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</si>
  <si>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</si>
  <si>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</si>
  <si>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</si>
  <si>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</si>
  <si>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</si>
  <si>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</si>
  <si>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</si>
  <si>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</si>
  <si>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</si>
  <si>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</si>
  <si>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</si>
  <si>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</si>
  <si>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</si>
  <si>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</si>
  <si>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</si>
  <si>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</si>
  <si>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</si>
  <si>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</si>
  <si>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</si>
  <si>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</si>
  <si>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</si>
  <si>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</si>
  <si>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</si>
  <si>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</si>
  <si>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</si>
  <si>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</si>
  <si>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</si>
  <si>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</si>
  <si>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</si>
  <si>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</si>
  <si>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</si>
  <si>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</si>
  <si>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</si>
  <si>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</si>
  <si>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</si>
  <si>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</si>
  <si>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</si>
  <si>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</si>
  <si>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</si>
  <si>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</si>
  <si>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</si>
  <si>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</si>
  <si>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</si>
  <si>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</si>
  <si>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</si>
  <si>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</si>
  <si>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</si>
  <si>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</si>
  <si>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</si>
  <si>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</si>
  <si>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</si>
  <si>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</si>
  <si>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</si>
  <si>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</si>
  <si>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</si>
  <si>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</si>
  <si>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</si>
  <si>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</si>
  <si>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</si>
  <si>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</si>
  <si>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</si>
  <si>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</si>
  <si>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</si>
  <si>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</si>
  <si>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</si>
  <si>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</si>
  <si>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</si>
  <si>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</si>
  <si>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</si>
  <si>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</si>
  <si>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</si>
  <si>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</si>
  <si>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</si>
  <si>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</si>
  <si>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</si>
  <si>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</si>
  <si>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</si>
  <si>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</si>
  <si>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</si>
  <si>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</si>
  <si>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</si>
  <si>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</si>
  <si>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</si>
  <si>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</si>
  <si>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</si>
  <si>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</si>
  <si>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</si>
  <si>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</si>
  <si>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</si>
  <si>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</si>
  <si>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</si>
  <si>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</si>
  <si>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</si>
  <si>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</si>
  <si>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</si>
  <si>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</si>
  <si>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</si>
  <si>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</si>
  <si>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</si>
  <si>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</si>
  <si>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</si>
  <si>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</si>
  <si>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</si>
  <si>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</si>
  <si>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</si>
  <si>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</si>
  <si>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</si>
  <si>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</si>
  <si>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</si>
  <si>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</si>
  <si>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</si>
  <si>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</si>
  <si>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</si>
  <si>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</si>
  <si>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</si>
  <si>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</si>
  <si>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</si>
  <si>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</si>
  <si>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</si>
  <si>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</si>
  <si>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</si>
  <si>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</si>
  <si>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</si>
  <si>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</si>
  <si>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</si>
  <si>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</si>
  <si>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</si>
  <si>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</si>
  <si>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</si>
  <si>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</si>
  <si>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</si>
  <si>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</si>
  <si>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</si>
  <si>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</si>
  <si>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</si>
  <si>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</si>
  <si>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</si>
  <si>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</si>
  <si>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</si>
  <si>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</si>
  <si>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</si>
  <si>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</si>
  <si>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</si>
  <si>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</si>
  <si>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</si>
  <si>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</si>
  <si>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</si>
  <si>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</si>
  <si>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</si>
  <si>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</si>
  <si>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</si>
  <si>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</si>
  <si>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</si>
  <si>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</si>
  <si>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</si>
  <si>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</si>
  <si>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</si>
  <si>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</si>
  <si>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</si>
  <si>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</si>
  <si>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</si>
  <si>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</si>
  <si>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</si>
  <si>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</si>
  <si>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</si>
  <si>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</si>
  <si>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</si>
  <si>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</si>
  <si>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</si>
  <si>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</si>
  <si>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</si>
  <si>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</si>
  <si>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</si>
  <si>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</si>
  <si>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</si>
  <si>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</si>
  <si>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</si>
  <si>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</si>
  <si>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</si>
  <si>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</si>
  <si>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</si>
  <si>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</si>
  <si>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</si>
  <si>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</si>
  <si>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</si>
  <si>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</si>
  <si>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</si>
  <si>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</si>
  <si>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</si>
  <si>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</si>
  <si>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</si>
  <si>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</si>
  <si>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</si>
  <si>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</si>
  <si>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</si>
  <si>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</si>
  <si>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</si>
  <si>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</si>
  <si>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</si>
  <si>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</si>
  <si>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</si>
  <si>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</si>
  <si>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</si>
  <si>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</si>
  <si>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</si>
  <si>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</si>
  <si>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</si>
  <si>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</si>
  <si>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</si>
  <si>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</si>
  <si>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</si>
  <si>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</si>
  <si>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</si>
  <si>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</si>
  <si>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</si>
  <si>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</si>
  <si>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</si>
  <si>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</si>
  <si>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</si>
  <si>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</si>
  <si>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</si>
  <si>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</si>
  <si>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</si>
  <si>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</si>
  <si>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</si>
  <si>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</si>
  <si>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</si>
  <si>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</si>
  <si>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</si>
  <si>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</si>
  <si>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</si>
  <si>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</si>
  <si>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</si>
  <si>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</si>
  <si>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</si>
  <si>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</si>
  <si>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</si>
  <si>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</si>
  <si>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</si>
  <si>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</si>
  <si>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</si>
  <si>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</si>
  <si>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</si>
  <si>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</si>
  <si>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</si>
  <si>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</si>
  <si>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</si>
  <si>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</si>
  <si>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</si>
  <si>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</si>
  <si>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</si>
  <si>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</si>
  <si>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</si>
  <si>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</si>
  <si>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</si>
  <si>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</si>
  <si>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</si>
  <si>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</si>
  <si>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</si>
  <si>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</si>
  <si>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</si>
  <si>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</si>
  <si>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</si>
  <si>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</si>
  <si>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</si>
  <si>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</si>
  <si>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</si>
  <si>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</si>
  <si>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</si>
  <si>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</si>
  <si>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</si>
  <si>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</si>
  <si>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</si>
  <si>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</si>
  <si>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</si>
  <si>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</si>
  <si>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</si>
  <si>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</si>
  <si>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</si>
  <si>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</si>
  <si>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</si>
  <si>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</si>
  <si>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</si>
  <si>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</si>
  <si>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</si>
  <si>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</si>
  <si>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</si>
  <si>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</si>
  <si>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</si>
  <si>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</si>
  <si>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</si>
  <si>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</si>
  <si>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</si>
  <si>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</si>
  <si>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</si>
  <si>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</si>
  <si>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</si>
  <si>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</si>
  <si>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</si>
  <si>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</si>
  <si>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</si>
  <si>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</si>
  <si>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</si>
  <si>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</si>
  <si>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</si>
  <si>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</si>
  <si>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</si>
  <si>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</si>
  <si>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</si>
  <si>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</si>
  <si>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</si>
  <si>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</si>
  <si>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</si>
  <si>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</si>
  <si>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</si>
  <si>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</si>
  <si>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</si>
  <si>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</si>
  <si>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</si>
  <si>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</si>
  <si>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</si>
  <si>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</si>
  <si>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</si>
  <si>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</si>
  <si>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</si>
  <si>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</si>
  <si>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</si>
  <si>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</si>
  <si>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</si>
  <si>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</si>
  <si>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</si>
  <si>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</si>
  <si>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</si>
  <si>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</si>
  <si>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</si>
  <si>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</si>
  <si>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</si>
  <si>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</si>
  <si>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</si>
  <si>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</si>
  <si>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</si>
  <si>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</si>
  <si>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</si>
  <si>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</si>
  <si>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</si>
  <si>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</si>
  <si>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</si>
  <si>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</si>
  <si>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</si>
  <si>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</si>
  <si>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</si>
  <si>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</si>
  <si>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</si>
  <si>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</si>
  <si>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</si>
  <si>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</si>
  <si>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</si>
  <si>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</si>
  <si>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</si>
  <si>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</si>
  <si>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</si>
  <si>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</si>
  <si>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</si>
  <si>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</si>
  <si>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</si>
  <si>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</si>
  <si>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</si>
  <si>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</si>
  <si>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</si>
  <si>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</si>
  <si>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</si>
  <si>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</si>
  <si>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</si>
  <si>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</si>
  <si>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</si>
  <si>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</si>
  <si>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</si>
  <si>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</si>
  <si>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</si>
  <si>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</si>
  <si>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</si>
  <si>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</si>
  <si>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</si>
  <si>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</si>
  <si>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</si>
  <si>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</si>
  <si>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</si>
  <si>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</si>
  <si>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</si>
  <si>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</si>
  <si>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</si>
  <si>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</si>
  <si>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</si>
  <si>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</si>
  <si>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</si>
  <si>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</si>
  <si>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</si>
  <si>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</si>
  <si>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</si>
  <si>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</si>
  <si>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</si>
  <si>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</si>
  <si>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</si>
  <si>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</si>
  <si>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</si>
  <si>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</si>
  <si>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</si>
  <si>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</si>
  <si>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</si>
  <si>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</si>
  <si>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</si>
  <si>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</si>
  <si>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</si>
  <si>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</si>
  <si>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</si>
  <si>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</si>
  <si>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</si>
  <si>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</si>
  <si>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</si>
  <si>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</si>
  <si>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</si>
  <si>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</si>
  <si>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</si>
  <si>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</si>
  <si>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</si>
  <si>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</si>
  <si>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</si>
  <si>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</si>
  <si>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</si>
  <si>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</si>
  <si>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</si>
  <si>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</si>
  <si>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</si>
  <si>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</si>
  <si>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</si>
  <si>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</si>
  <si>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</si>
  <si>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</si>
  <si>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</si>
  <si>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</si>
  <si>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</si>
  <si>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</si>
  <si>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</si>
  <si>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</si>
  <si>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</si>
  <si>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</si>
  <si>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</si>
  <si>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</si>
  <si>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</si>
  <si>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</si>
  <si>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</si>
  <si>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</si>
  <si>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</si>
  <si>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</si>
  <si>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</si>
  <si>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</si>
  <si>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</si>
  <si>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</si>
  <si>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</si>
  <si>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</si>
  <si>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</si>
  <si>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</si>
  <si>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</si>
  <si>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</si>
  <si>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</si>
  <si>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</si>
  <si>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</si>
  <si>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</si>
  <si>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</si>
  <si>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</si>
  <si>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</si>
  <si>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</si>
  <si>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</si>
  <si>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</si>
  <si>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</si>
  <si>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</si>
  <si>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</si>
  <si>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</si>
  <si>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</si>
  <si>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</si>
  <si>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</si>
  <si>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</si>
  <si>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</si>
  <si>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</si>
  <si>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</si>
  <si>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</si>
  <si>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</si>
  <si>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</si>
  <si>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</si>
  <si>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</si>
  <si>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</si>
  <si>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</si>
  <si>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</si>
  <si>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</si>
  <si>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</si>
  <si>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</si>
  <si>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</si>
  <si>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</si>
  <si>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</si>
  <si>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</si>
  <si>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</si>
  <si>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</si>
  <si>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</si>
  <si>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</si>
  <si>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</si>
  <si>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</si>
  <si>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</si>
  <si>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</si>
  <si>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</si>
  <si>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</si>
  <si>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</si>
  <si>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</si>
  <si>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</si>
  <si>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</si>
  <si>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</si>
  <si>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</si>
  <si>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</si>
  <si>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</si>
  <si>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</si>
  <si>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</si>
  <si>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</si>
  <si>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</si>
  <si>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</si>
  <si>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</si>
  <si>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</si>
  <si>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</si>
  <si>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</si>
  <si>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</si>
  <si>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</si>
  <si>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</si>
  <si>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</si>
  <si>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</si>
  <si>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</si>
  <si>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</si>
  <si>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</si>
  <si>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</si>
  <si>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</si>
  <si>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</si>
  <si>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</si>
  <si>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</si>
  <si>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</si>
  <si>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</si>
  <si>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</si>
  <si>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</si>
  <si>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</si>
  <si>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</si>
  <si>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</si>
  <si>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</si>
  <si>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</si>
  <si>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</si>
  <si>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</si>
  <si>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</si>
  <si>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</si>
  <si>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</si>
  <si>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</si>
  <si>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</si>
  <si>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</si>
  <si>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</si>
  <si>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</si>
  <si>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</si>
  <si>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</si>
  <si>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</si>
  <si>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</si>
  <si>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</si>
  <si>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</si>
  <si>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</si>
  <si>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</si>
  <si>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</si>
  <si>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</si>
  <si>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</si>
  <si>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</si>
  <si>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</si>
  <si>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</si>
  <si>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</si>
  <si>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</si>
  <si>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</si>
  <si>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</si>
  <si>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</si>
  <si>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</si>
  <si>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</si>
  <si>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</si>
  <si>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</si>
  <si>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</si>
  <si>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</si>
  <si>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</si>
  <si>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</si>
  <si>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</si>
  <si>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</si>
  <si>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</si>
  <si>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</si>
  <si>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</si>
  <si>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</si>
  <si>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</si>
  <si>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</si>
  <si>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</si>
  <si>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</si>
  <si>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</si>
  <si>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</si>
  <si>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</si>
  <si>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</si>
  <si>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</si>
  <si>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</si>
  <si>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</si>
  <si>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</si>
  <si>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</si>
  <si>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</si>
  <si>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</si>
  <si>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</si>
  <si>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</si>
  <si>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</si>
  <si>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</si>
  <si>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</si>
  <si>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</si>
  <si>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</si>
  <si>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</si>
  <si>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</si>
  <si>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</si>
  <si>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</si>
  <si>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</si>
  <si>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</si>
  <si>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</si>
  <si>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</si>
  <si>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</si>
  <si>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</si>
  <si>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</si>
  <si>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</si>
  <si>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</si>
  <si>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</si>
  <si>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</si>
  <si>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</si>
  <si>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</si>
  <si>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</si>
  <si>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</si>
  <si>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</si>
  <si>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</si>
  <si>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</si>
  <si>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</si>
  <si>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</si>
  <si>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</si>
  <si>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</si>
  <si>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</si>
  <si>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</si>
  <si>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</si>
  <si>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</si>
  <si>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</si>
  <si>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</si>
  <si>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</si>
  <si>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</si>
  <si>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</si>
  <si>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</si>
  <si>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</si>
  <si>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</si>
  <si>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</si>
  <si>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</si>
  <si>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</si>
  <si>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</si>
  <si>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</si>
  <si>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</si>
  <si>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</si>
  <si>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</si>
  <si>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</si>
  <si>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</si>
  <si>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</si>
  <si>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</si>
  <si>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</si>
  <si>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</si>
  <si>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</si>
  <si>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</si>
  <si>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</si>
  <si>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</si>
  <si>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</si>
  <si>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</si>
  <si>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</si>
  <si>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</si>
  <si>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</si>
  <si>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</si>
  <si>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</si>
  <si>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</si>
  <si>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</si>
  <si>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</si>
  <si>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</si>
  <si>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</si>
  <si>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</si>
  <si>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</si>
  <si>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</si>
  <si>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</si>
  <si>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</si>
  <si>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</si>
  <si>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</si>
  <si>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</si>
  <si>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</si>
  <si>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</si>
  <si>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</si>
  <si>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</si>
  <si>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</si>
  <si>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</si>
  <si>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</si>
  <si>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</si>
  <si>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</si>
  <si>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</si>
  <si>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</si>
  <si>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</si>
  <si>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</si>
  <si>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</si>
  <si>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</si>
  <si>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</si>
  <si>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</si>
  <si>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</si>
  <si>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</si>
  <si>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</si>
  <si>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</si>
  <si>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</si>
  <si>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</si>
  <si>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</si>
  <si>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</si>
  <si>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</si>
  <si>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</si>
  <si>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</si>
  <si>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</si>
  <si>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</si>
  <si>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</si>
  <si>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</si>
  <si>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</si>
  <si>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</si>
  <si>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</si>
  <si>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</si>
  <si>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</si>
  <si>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</si>
  <si>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</si>
  <si>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</si>
  <si>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</si>
  <si>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</si>
  <si>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</si>
  <si>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</si>
  <si>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</si>
  <si>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</si>
  <si>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</si>
  <si>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</si>
  <si>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</si>
  <si>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</si>
  <si>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</si>
  <si>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</si>
  <si>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</si>
  <si>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</si>
  <si>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</si>
  <si>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</si>
  <si>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</si>
  <si>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</si>
  <si>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</si>
  <si>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</si>
  <si>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</si>
  <si>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</si>
  <si>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</si>
  <si>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</si>
  <si>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</si>
  <si>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</si>
  <si>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</si>
  <si>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</si>
  <si>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</si>
  <si>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</si>
  <si>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</si>
  <si>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</si>
  <si>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</si>
  <si>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</si>
  <si>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</si>
  <si>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</si>
  <si>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</si>
  <si>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</si>
  <si>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</si>
  <si>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</si>
  <si>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</si>
  <si>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</si>
  <si>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</si>
  <si>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</si>
  <si>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</si>
  <si>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</si>
  <si>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</si>
  <si>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</si>
  <si>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</si>
  <si>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</si>
  <si>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</si>
  <si>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</si>
  <si>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</si>
  <si>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</si>
  <si>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</si>
  <si>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</si>
  <si>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</si>
  <si>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</si>
  <si>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</si>
  <si>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</si>
  <si>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</si>
  <si>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</si>
  <si>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</si>
  <si>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</si>
  <si>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</si>
  <si>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</si>
  <si>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</si>
  <si>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</si>
  <si>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</si>
  <si>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</si>
  <si>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</si>
  <si>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</si>
  <si>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</si>
  <si>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</si>
  <si>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</si>
  <si>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</si>
  <si>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</si>
  <si>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</si>
  <si>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</si>
  <si>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</si>
  <si>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</si>
  <si>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</si>
  <si>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</si>
  <si>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</si>
  <si>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</si>
  <si>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</si>
  <si>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</si>
  <si>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</si>
  <si>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</si>
  <si>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</si>
  <si>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</si>
  <si>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</si>
  <si>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</si>
  <si>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</si>
  <si>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</si>
  <si>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</si>
  <si>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</si>
  <si>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</si>
  <si>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</si>
  <si>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</si>
  <si>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</si>
  <si>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</si>
  <si>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</si>
  <si>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</si>
  <si>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</si>
  <si>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</si>
  <si>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</si>
  <si>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</si>
  <si>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</si>
  <si>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</si>
  <si>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</si>
  <si>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</si>
  <si>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</si>
  <si>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</si>
  <si>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</si>
  <si>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</si>
  <si>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</si>
  <si>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</si>
  <si>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</si>
  <si>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</si>
  <si>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</si>
  <si>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</si>
  <si>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</si>
  <si>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</si>
  <si>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</si>
  <si>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</si>
  <si>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</si>
  <si>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</si>
  <si>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</si>
  <si>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</si>
  <si>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</si>
  <si>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</si>
  <si>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</si>
  <si>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</si>
  <si>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</si>
  <si>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</si>
  <si>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</si>
  <si>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</si>
  <si>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</si>
  <si>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</si>
  <si>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</si>
  <si>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</si>
  <si>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</si>
  <si>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</si>
  <si>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</si>
  <si>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</si>
  <si>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</si>
  <si>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</si>
  <si>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</si>
  <si>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</si>
  <si>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</si>
  <si>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</si>
  <si>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</si>
  <si>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</si>
  <si>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</si>
  <si>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</si>
  <si>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</si>
  <si>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</si>
  <si>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</si>
  <si>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</si>
  <si>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</si>
  <si>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</si>
  <si>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</si>
  <si>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</si>
  <si>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</si>
  <si>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</si>
  <si>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</si>
  <si>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</si>
  <si>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</si>
  <si>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</si>
  <si>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</si>
  <si>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</si>
  <si>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</si>
  <si>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</si>
  <si>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</si>
  <si>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</si>
  <si>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</si>
  <si>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</si>
  <si>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</si>
  <si>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</si>
  <si>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</si>
  <si>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</si>
  <si>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</si>
  <si>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</si>
  <si>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</si>
  <si>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</si>
  <si>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</si>
  <si>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</si>
  <si>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</si>
  <si>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</si>
  <si>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</si>
  <si>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</si>
  <si>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</si>
  <si>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</si>
  <si>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</si>
  <si>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</si>
  <si>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</si>
  <si>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</si>
  <si>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</si>
  <si>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</si>
  <si>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</si>
  <si>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</si>
  <si>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</si>
  <si>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</si>
  <si>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</si>
  <si>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</si>
  <si>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</si>
  <si>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</si>
  <si>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</si>
  <si>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</si>
  <si>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</si>
  <si>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</si>
  <si>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</si>
  <si>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</si>
  <si>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</si>
  <si>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</si>
  <si>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</si>
  <si>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</si>
  <si>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</si>
  <si>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</si>
  <si>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</si>
  <si>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</si>
  <si>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</si>
  <si>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</si>
  <si>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</si>
  <si>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</si>
  <si>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</si>
  <si>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</si>
  <si>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</si>
  <si>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</si>
  <si>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</si>
  <si>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</si>
  <si>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</si>
  <si>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</si>
  <si>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</si>
  <si>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</si>
  <si>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</si>
  <si>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</si>
  <si>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</si>
  <si>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</si>
  <si>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</si>
  <si>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</si>
  <si>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</si>
  <si>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</si>
  <si>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</si>
  <si>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</si>
  <si>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</si>
  <si>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</si>
  <si>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</si>
  <si>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</si>
  <si>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</si>
  <si>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</si>
  <si>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</si>
  <si>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</si>
  <si>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</si>
  <si>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</si>
  <si>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</si>
  <si>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</si>
  <si>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</si>
  <si>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</si>
  <si>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</si>
  <si>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</si>
  <si>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</si>
  <si>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</si>
  <si>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</si>
  <si>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</si>
  <si>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</si>
  <si>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</si>
  <si>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</si>
  <si>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</si>
  <si>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</si>
  <si>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</si>
  <si>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</si>
  <si>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</si>
  <si>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</si>
  <si>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</si>
  <si>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</si>
  <si>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</si>
  <si>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</si>
  <si>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</si>
  <si>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</si>
  <si>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</si>
  <si>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</si>
  <si>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</si>
  <si>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</si>
  <si>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</si>
  <si>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</si>
  <si>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</si>
  <si>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</si>
  <si>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</si>
  <si>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</si>
  <si>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</si>
  <si>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</si>
  <si>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</si>
  <si>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</si>
  <si>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</si>
  <si>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</si>
  <si>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</si>
  <si>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</si>
  <si>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</si>
  <si>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</si>
  <si>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</si>
  <si>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</si>
  <si>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</si>
  <si>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</si>
  <si>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</si>
  <si>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</si>
  <si>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</si>
  <si>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</si>
  <si>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</si>
  <si>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</si>
  <si>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</si>
  <si>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</si>
  <si>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</si>
  <si>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</si>
  <si>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</si>
  <si>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</si>
  <si>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</si>
  <si>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</si>
  <si>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</si>
  <si>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</si>
  <si>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</si>
  <si>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</si>
  <si>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</si>
  <si>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</si>
  <si>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</si>
  <si>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</si>
  <si>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</si>
  <si>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</si>
  <si>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</si>
  <si>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</si>
  <si>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</si>
  <si>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</si>
  <si>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</si>
  <si>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</si>
  <si>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</si>
  <si>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</si>
  <si>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</si>
  <si>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</si>
  <si>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</si>
  <si>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</si>
  <si>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</si>
  <si>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</si>
  <si>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</si>
  <si>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</si>
  <si>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</si>
  <si>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</si>
  <si>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</si>
  <si>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</si>
  <si>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</si>
  <si>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</si>
  <si>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</si>
  <si>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</si>
  <si>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</si>
  <si>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</si>
  <si>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</si>
  <si>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</si>
  <si>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</si>
  <si>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</si>
  <si>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</si>
  <si>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</si>
  <si>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</si>
  <si>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</si>
  <si>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</si>
  <si>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</si>
  <si>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</si>
  <si>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</si>
  <si>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</si>
  <si>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</si>
  <si>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</si>
  <si>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</si>
  <si>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</si>
  <si>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</si>
  <si>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</si>
  <si>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</si>
  <si>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</si>
  <si>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</si>
  <si>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</si>
  <si>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</si>
  <si>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</si>
  <si>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</si>
  <si>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</si>
  <si>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</si>
  <si>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</si>
  <si>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</si>
  <si>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</si>
  <si>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</si>
  <si>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</si>
  <si>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</si>
  <si>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</si>
  <si>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</si>
  <si>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</si>
  <si>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</si>
  <si>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</si>
  <si>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</si>
  <si>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</si>
  <si>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</si>
  <si>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</si>
  <si>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</si>
  <si>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</si>
  <si>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</si>
  <si>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</si>
  <si>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</si>
  <si>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</si>
  <si>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</si>
  <si>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</si>
  <si>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</si>
  <si>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</si>
  <si>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</si>
  <si>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</si>
  <si>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</si>
  <si>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</si>
  <si>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</si>
  <si>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</si>
  <si>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</si>
  <si>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</si>
  <si>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</si>
  <si>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</si>
  <si>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</si>
  <si>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</si>
  <si>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</si>
  <si>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</si>
  <si>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</si>
  <si>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</si>
  <si>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</si>
  <si>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</si>
  <si>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</si>
  <si>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</si>
  <si>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</si>
  <si>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</si>
  <si>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</si>
  <si>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</si>
  <si>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</si>
  <si>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</si>
  <si>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</si>
  <si>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</si>
  <si>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</si>
  <si>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</si>
  <si>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</si>
  <si>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</si>
  <si>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</si>
  <si>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</si>
  <si>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</si>
  <si>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</si>
  <si>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</si>
  <si>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</si>
  <si>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</si>
  <si>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</si>
  <si>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</si>
  <si>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</si>
  <si>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</si>
  <si>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</si>
  <si>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</si>
  <si>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</si>
  <si>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</si>
  <si>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</si>
  <si>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</si>
  <si>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</si>
  <si>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</si>
  <si>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</si>
  <si>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</si>
  <si>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</si>
  <si>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</si>
  <si>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</si>
  <si>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</si>
  <si>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</si>
  <si>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</si>
  <si>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</si>
  <si>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</si>
  <si>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</si>
  <si>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</si>
  <si>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</si>
  <si>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</si>
  <si>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</si>
  <si>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</si>
  <si>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</si>
  <si>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</si>
  <si>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</si>
  <si>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</si>
  <si>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</si>
  <si>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</si>
  <si>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</si>
  <si>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</si>
  <si>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</si>
  <si>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</si>
  <si>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</si>
  <si>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</si>
  <si>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</si>
  <si>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</si>
  <si>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</si>
  <si>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</si>
  <si>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</si>
  <si>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</si>
  <si>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</si>
  <si>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</si>
  <si>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</si>
  <si>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</si>
  <si>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</si>
  <si>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</si>
  <si>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</si>
  <si>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</si>
  <si>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</si>
  <si>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</si>
  <si>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</si>
  <si>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</si>
  <si>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</si>
  <si>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</si>
  <si>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</si>
  <si>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</si>
  <si>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</si>
  <si>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</si>
  <si>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</si>
  <si>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</si>
  <si>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</si>
  <si>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</si>
  <si>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</si>
  <si>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</si>
  <si>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</si>
  <si>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</si>
  <si>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</si>
  <si>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</si>
  <si>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</si>
  <si>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</si>
  <si>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</si>
  <si>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</si>
  <si>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</si>
  <si>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</si>
  <si>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</si>
  <si>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</si>
  <si>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</si>
  <si>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</si>
  <si>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</si>
  <si>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</si>
  <si>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</si>
  <si>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</si>
  <si>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</si>
  <si>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</si>
  <si>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</si>
  <si>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</si>
  <si>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</si>
  <si>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</si>
  <si>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</si>
  <si>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</si>
  <si>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</si>
  <si>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</si>
  <si>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</si>
  <si>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</si>
  <si>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</si>
  <si>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</si>
  <si>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</si>
  <si>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</si>
  <si>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</si>
  <si>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</si>
  <si>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</si>
  <si>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</si>
  <si>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</si>
  <si>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</si>
  <si>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</si>
  <si>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</si>
  <si>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</si>
  <si>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</si>
  <si>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</si>
  <si>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</si>
  <si>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</si>
  <si>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</si>
  <si>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</si>
  <si>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</si>
  <si>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</si>
  <si>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</si>
  <si>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</si>
  <si>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</si>
  <si>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</si>
  <si>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</si>
  <si>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</si>
  <si>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</si>
  <si>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</si>
  <si>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</si>
  <si>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</si>
  <si>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</si>
  <si>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</si>
  <si>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</si>
  <si>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</si>
  <si>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</si>
  <si>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</si>
  <si>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</si>
  <si>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</si>
  <si>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</si>
  <si>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</si>
  <si>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</si>
  <si>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</si>
  <si>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</si>
  <si>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</si>
  <si>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</si>
  <si>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</si>
  <si>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</si>
  <si>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</si>
  <si>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</si>
  <si>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</si>
  <si>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</si>
  <si>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</si>
  <si>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</si>
  <si>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</si>
  <si>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</si>
  <si>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</si>
  <si>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</si>
  <si>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</si>
  <si>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</si>
  <si>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</si>
  <si>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</si>
  <si>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</si>
  <si>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</si>
  <si>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</si>
  <si>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</si>
  <si>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</si>
  <si>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</si>
  <si>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</si>
  <si>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</si>
  <si>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</si>
  <si>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</si>
  <si>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</si>
  <si>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</si>
  <si>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</si>
  <si>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</si>
  <si>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</si>
  <si>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</si>
  <si>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</si>
  <si>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</si>
  <si>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</si>
  <si>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</si>
  <si>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</si>
  <si>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</si>
  <si>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</si>
  <si>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</si>
  <si>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</si>
  <si>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</si>
  <si>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</si>
  <si>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</si>
  <si>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</si>
  <si>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</si>
  <si>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</si>
  <si>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</si>
  <si>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</si>
  <si>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</si>
  <si>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</si>
  <si>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</si>
  <si>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</si>
  <si>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</si>
  <si>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</si>
  <si>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</si>
  <si>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</si>
  <si>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</si>
  <si>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</si>
  <si>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</si>
  <si>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</si>
  <si>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</si>
  <si>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</si>
  <si>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</si>
  <si>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</si>
  <si>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</si>
  <si>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</si>
  <si>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</si>
  <si>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</si>
  <si>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</si>
  <si>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</si>
  <si>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</si>
  <si>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</si>
  <si>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</si>
  <si>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</si>
  <si>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</si>
  <si>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</si>
  <si>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</si>
  <si>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</si>
  <si>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</si>
  <si>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</si>
  <si>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</si>
  <si>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</si>
  <si>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</si>
  <si>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</si>
  <si>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</si>
  <si>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</si>
  <si>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</si>
  <si>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</si>
  <si>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</si>
  <si>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</si>
  <si>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</si>
  <si>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</si>
  <si>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</si>
  <si>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</si>
  <si>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</si>
  <si>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</si>
  <si>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</si>
  <si>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</si>
  <si>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</si>
  <si>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</si>
  <si>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</si>
  <si>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</si>
  <si>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</si>
  <si>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</si>
  <si>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</si>
  <si>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</si>
  <si>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</si>
  <si>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</si>
  <si>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</si>
  <si>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</si>
  <si>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</si>
  <si>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</si>
  <si>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</si>
  <si>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</si>
  <si>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</si>
  <si>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</si>
  <si>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</si>
  <si>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</si>
  <si>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</si>
  <si>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</si>
  <si>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</si>
  <si>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</si>
  <si>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</si>
  <si>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</si>
  <si>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</si>
  <si>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</si>
  <si>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</si>
  <si>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</si>
  <si>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</si>
  <si>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</si>
  <si>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</si>
  <si>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</si>
  <si>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</si>
  <si>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</si>
  <si>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</si>
  <si>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</si>
  <si>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</si>
  <si>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</si>
  <si>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</si>
  <si>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</si>
  <si>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</si>
  <si>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</si>
  <si>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</si>
  <si>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</si>
  <si>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</si>
  <si>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</si>
  <si>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</si>
  <si>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</si>
  <si>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</si>
  <si>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</si>
  <si>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</si>
  <si>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</si>
  <si>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</si>
  <si>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</si>
  <si>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</si>
  <si>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</si>
  <si>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</si>
  <si>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</si>
  <si>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</si>
  <si>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</si>
  <si>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</si>
  <si>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</si>
  <si>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</si>
  <si>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</si>
  <si>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</si>
  <si>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</si>
  <si>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</si>
  <si>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</si>
  <si>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</si>
  <si>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</si>
  <si>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</si>
  <si>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</si>
  <si>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</si>
  <si>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</si>
  <si>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</si>
  <si>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</si>
  <si>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</si>
  <si>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</si>
  <si>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</si>
  <si>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</si>
  <si>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</si>
  <si>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</si>
  <si>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</si>
  <si>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</si>
  <si>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</si>
  <si>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</si>
  <si>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</si>
  <si>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</si>
  <si>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</si>
  <si>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</si>
  <si>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</si>
  <si>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</si>
  <si>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</si>
  <si>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</si>
  <si>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</si>
  <si>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</si>
  <si>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</si>
  <si>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</si>
  <si>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</si>
  <si>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</si>
  <si>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</si>
  <si>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</si>
  <si>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</si>
  <si>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</si>
  <si>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</si>
  <si>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</si>
  <si>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</si>
  <si>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</si>
  <si>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</si>
  <si>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</si>
  <si>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</si>
  <si>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</si>
  <si>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</si>
  <si>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</si>
  <si>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</si>
  <si>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</si>
  <si>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</si>
  <si>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</si>
  <si>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</si>
  <si>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</si>
  <si>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</si>
  <si>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</si>
  <si>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</si>
  <si>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</si>
  <si>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</si>
  <si>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</si>
  <si>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</si>
  <si>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</si>
  <si>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</si>
  <si>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</si>
  <si>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</si>
  <si>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</si>
  <si>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</si>
  <si>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</si>
  <si>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</si>
  <si>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</si>
  <si>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</si>
  <si>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</si>
  <si>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</si>
  <si>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</si>
  <si>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</si>
  <si>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</si>
  <si>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</si>
  <si>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</si>
  <si>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</si>
  <si>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</si>
  <si>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</si>
  <si>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</si>
  <si>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</si>
  <si>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</si>
  <si>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</si>
  <si>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</si>
  <si>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</si>
  <si>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</si>
  <si>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</si>
  <si>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</si>
  <si>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</si>
  <si>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</si>
  <si>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</si>
  <si>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</si>
  <si>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</si>
  <si>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</si>
  <si>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</si>
  <si>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</si>
  <si>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</si>
  <si>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</si>
  <si>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</si>
  <si>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</si>
  <si>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</si>
  <si>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</si>
  <si>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</si>
  <si>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</si>
  <si>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</si>
  <si>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</si>
  <si>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</si>
  <si>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</si>
  <si>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</si>
  <si>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</si>
  <si>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</si>
  <si>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</si>
  <si>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</si>
  <si>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</si>
  <si>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</si>
  <si>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</si>
  <si>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</si>
  <si>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</si>
  <si>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</si>
  <si>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</si>
  <si>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</si>
  <si>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</si>
  <si>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</si>
  <si>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</si>
  <si>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</si>
  <si>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</si>
  <si>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</si>
  <si>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</si>
  <si>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</si>
  <si>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</si>
  <si>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</si>
  <si>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</si>
  <si>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</si>
  <si>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</si>
  <si>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</si>
  <si>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</si>
  <si>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</si>
  <si>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</si>
  <si>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</si>
  <si>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</si>
  <si>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</si>
  <si>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</si>
  <si>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</si>
  <si>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</si>
  <si>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</si>
  <si>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</si>
  <si>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</si>
  <si>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</si>
  <si>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</si>
  <si>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</si>
  <si>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</si>
  <si>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</si>
  <si>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</si>
  <si>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</si>
  <si>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</si>
  <si>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</si>
  <si>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</si>
  <si>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</si>
  <si>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</si>
  <si>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</si>
  <si>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</si>
  <si>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</si>
  <si>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</si>
  <si>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</si>
  <si>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</si>
  <si>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</si>
  <si>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</si>
  <si>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</si>
  <si>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</si>
  <si>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</si>
  <si>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</si>
  <si>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</si>
  <si>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</si>
  <si>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</si>
  <si>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</si>
  <si>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</si>
  <si>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</si>
  <si>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</si>
  <si>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</si>
  <si>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</si>
  <si>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</si>
  <si>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</si>
  <si>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</si>
  <si>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</si>
  <si>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</si>
  <si>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</si>
  <si>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</si>
  <si>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</si>
  <si>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</si>
  <si>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</si>
  <si>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</si>
  <si>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</si>
  <si>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</si>
  <si>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</si>
  <si>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</si>
  <si>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</si>
  <si>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</si>
  <si>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</si>
  <si>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</si>
  <si>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</si>
  <si>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</si>
  <si>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</si>
  <si>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</si>
  <si>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</si>
  <si>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</si>
  <si>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</si>
  <si>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</si>
  <si>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</si>
  <si>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</si>
  <si>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</si>
  <si>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</si>
  <si>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</si>
  <si>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</si>
  <si>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</si>
  <si>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</si>
  <si>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</si>
  <si>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</si>
  <si>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</si>
  <si>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</si>
  <si>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</si>
  <si>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</si>
  <si>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</si>
  <si>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</si>
  <si>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</si>
  <si>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</si>
  <si>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</si>
  <si>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</si>
  <si>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</si>
  <si>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</si>
  <si>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</si>
  <si>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</si>
  <si>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</si>
  <si>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</si>
  <si>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</si>
  <si>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</si>
  <si>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</si>
  <si>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</si>
  <si>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</si>
  <si>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</si>
  <si>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</si>
  <si>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</si>
  <si>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</si>
  <si>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</si>
  <si>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</si>
  <si>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</si>
  <si>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</si>
  <si>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</si>
  <si>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</si>
  <si>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</si>
  <si>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</si>
  <si>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</si>
  <si>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</si>
  <si>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</si>
  <si>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</si>
  <si>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</si>
  <si>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</si>
  <si>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</si>
  <si>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</si>
  <si>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</si>
  <si>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</si>
  <si>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</si>
  <si>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</si>
  <si>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</si>
  <si>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</si>
  <si>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</si>
  <si>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</si>
  <si>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</si>
  <si>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</si>
  <si>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</si>
  <si>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</si>
  <si>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</si>
  <si>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</si>
  <si>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</si>
  <si>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</si>
  <si>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</si>
  <si>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</si>
  <si>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</si>
  <si>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</si>
  <si>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</si>
  <si>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</si>
  <si>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</si>
  <si>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</si>
  <si>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</si>
  <si>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</si>
  <si>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</si>
  <si>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</si>
  <si>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</si>
  <si>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</si>
  <si>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</si>
  <si>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</si>
  <si>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</si>
  <si>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</si>
  <si>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</si>
  <si>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</si>
  <si>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</si>
  <si>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</si>
  <si>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</si>
  <si>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</si>
  <si>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</si>
  <si>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</si>
  <si>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</si>
  <si>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</si>
  <si>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</si>
  <si>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</si>
  <si>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</si>
  <si>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</si>
  <si>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</si>
  <si>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</si>
  <si>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</si>
  <si>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</si>
  <si>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</si>
  <si>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</si>
  <si>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</si>
  <si>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</si>
  <si>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</si>
  <si>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</si>
  <si>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</si>
  <si>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</si>
  <si>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</si>
  <si>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</si>
  <si>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</si>
  <si>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</si>
  <si>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</si>
  <si>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</si>
  <si>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</si>
  <si>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</si>
  <si>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</si>
  <si>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</si>
  <si>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</si>
  <si>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</si>
  <si>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</si>
  <si>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</si>
  <si>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</si>
  <si>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</si>
  <si>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</si>
  <si>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</si>
  <si>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</si>
  <si>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</si>
  <si>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</si>
  <si>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</si>
  <si>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</si>
  <si>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</si>
  <si>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</si>
  <si>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</si>
  <si>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</si>
  <si>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</si>
  <si>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</si>
  <si>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</si>
  <si>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</si>
  <si>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</si>
  <si>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</si>
  <si>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</si>
  <si>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</si>
  <si>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</si>
  <si>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</si>
  <si>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</si>
  <si>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</si>
  <si>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</si>
  <si>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</si>
  <si>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</si>
  <si>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</si>
  <si>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</si>
  <si>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</si>
  <si>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</si>
  <si>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</si>
  <si>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</si>
  <si>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</si>
  <si>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</si>
  <si>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</si>
  <si>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</si>
  <si>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</si>
  <si>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</si>
  <si>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</si>
  <si>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</si>
  <si>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</si>
  <si>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</si>
  <si>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</si>
  <si>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</si>
  <si>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</si>
  <si>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</si>
  <si>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</si>
  <si>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</si>
  <si>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</si>
  <si>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</si>
  <si>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</si>
  <si>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</si>
  <si>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</si>
  <si>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</si>
  <si>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</si>
  <si>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</si>
  <si>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</si>
  <si>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</si>
  <si>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</si>
  <si>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</si>
  <si>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</si>
  <si>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</si>
  <si>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</si>
  <si>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</si>
  <si>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</si>
  <si>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</si>
  <si>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</si>
  <si>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</si>
  <si>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</si>
  <si>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</si>
  <si>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</si>
  <si>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</si>
  <si>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</si>
  <si>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</si>
  <si>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</si>
  <si>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</si>
  <si>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</si>
  <si>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</si>
  <si>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</si>
  <si>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</si>
  <si>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</si>
  <si>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</si>
  <si>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</si>
  <si>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</si>
  <si>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</si>
  <si>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</si>
  <si>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</si>
  <si>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</si>
  <si>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</si>
  <si>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</si>
  <si>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</si>
  <si>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</si>
  <si>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</si>
  <si>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</si>
  <si>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</si>
  <si>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</si>
  <si>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</si>
  <si>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</si>
  <si>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</si>
  <si>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</si>
  <si>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</si>
  <si>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</si>
  <si>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</si>
  <si>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</si>
  <si>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</si>
  <si>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</si>
  <si>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</si>
  <si>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</si>
  <si>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</si>
  <si>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</si>
  <si>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</si>
  <si>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</si>
  <si>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</si>
  <si>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</si>
  <si>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</si>
  <si>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</si>
  <si>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</si>
  <si>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</si>
  <si>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</si>
  <si>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</si>
  <si>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</si>
  <si>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</si>
  <si>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</si>
  <si>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</si>
  <si>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</si>
  <si>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</si>
  <si>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</si>
  <si>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</si>
  <si>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</si>
  <si>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</si>
  <si>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</si>
  <si>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</si>
  <si>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</si>
  <si>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</si>
  <si>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</si>
  <si>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</si>
  <si>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</si>
  <si>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</si>
  <si>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</si>
  <si>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</si>
  <si>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</si>
  <si>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</si>
  <si>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</si>
  <si>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</si>
  <si>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</si>
  <si>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</si>
  <si>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</si>
  <si>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</si>
  <si>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</si>
  <si>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</si>
  <si>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</si>
  <si>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</si>
  <si>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</si>
  <si>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</si>
  <si>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</si>
  <si>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</si>
  <si>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</si>
  <si>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</si>
  <si>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</si>
  <si>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</si>
  <si>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</si>
  <si>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</si>
  <si>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</si>
  <si>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</si>
  <si>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</si>
  <si>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</si>
  <si>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</si>
  <si>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</si>
  <si>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</si>
  <si>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</si>
  <si>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</si>
  <si>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</si>
  <si>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</si>
  <si>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</si>
  <si>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</si>
  <si>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</si>
  <si>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</si>
  <si>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</si>
  <si>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</si>
  <si>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</si>
  <si>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</si>
  <si>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</si>
  <si>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</si>
  <si>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</si>
  <si>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</si>
  <si>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</si>
  <si>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</si>
  <si>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</si>
  <si>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</si>
  <si>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</si>
  <si>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</si>
  <si>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</si>
  <si>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</si>
  <si>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</si>
  <si>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</si>
  <si>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</si>
  <si>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</si>
  <si>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</si>
  <si>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</si>
  <si>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</si>
  <si>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</si>
  <si>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</si>
  <si>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</si>
  <si>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</si>
  <si>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</si>
  <si>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</si>
  <si>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</si>
  <si>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</si>
  <si>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</si>
  <si>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</si>
  <si>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</si>
  <si>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</si>
  <si>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</si>
  <si>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</si>
  <si>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</si>
  <si>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</si>
  <si>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</si>
  <si>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</si>
  <si>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</si>
  <si>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</si>
  <si>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</si>
  <si>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</si>
  <si>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</si>
  <si>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</si>
  <si>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</si>
  <si>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</si>
  <si>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</si>
  <si>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</si>
  <si>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</si>
  <si>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</si>
  <si>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</si>
  <si>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</si>
  <si>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</si>
  <si>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</si>
  <si>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</si>
  <si>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</si>
  <si>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</si>
  <si>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</si>
  <si>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</si>
  <si>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</si>
  <si>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</si>
  <si>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</si>
  <si>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</si>
  <si>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</si>
  <si>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</si>
  <si>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</si>
  <si>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</si>
  <si>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</si>
  <si>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</si>
  <si>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</si>
  <si>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</si>
  <si>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</si>
  <si>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</si>
  <si>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</si>
  <si>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</si>
  <si>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</si>
  <si>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</si>
  <si>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</si>
  <si>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</si>
  <si>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</si>
  <si>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</si>
  <si>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</si>
  <si>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</si>
  <si>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</si>
  <si>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</si>
  <si>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</si>
  <si>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</si>
  <si>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</si>
  <si>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</si>
  <si>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</si>
  <si>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</si>
  <si>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</si>
  <si>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</si>
  <si>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</si>
  <si>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</si>
  <si>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</si>
  <si>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</si>
  <si>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</si>
  <si>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</si>
  <si>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</si>
  <si>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</si>
  <si>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</si>
  <si>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</si>
  <si>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</si>
  <si>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</si>
  <si>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</si>
  <si>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</si>
  <si>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</si>
  <si>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</si>
  <si>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</si>
  <si>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</si>
  <si>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</si>
  <si>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</si>
  <si>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</si>
  <si>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</si>
  <si>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</si>
  <si>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</si>
  <si>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</si>
  <si>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</si>
  <si>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</si>
  <si>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</si>
  <si>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</si>
  <si>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</si>
  <si>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</si>
  <si>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</si>
  <si>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</si>
  <si>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</si>
  <si>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</si>
  <si>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</si>
  <si>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</si>
  <si>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</si>
  <si>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</si>
  <si>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</si>
  <si>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</si>
  <si>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</si>
  <si>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</si>
  <si>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</si>
  <si>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</si>
  <si>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</si>
  <si>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</si>
  <si>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</si>
  <si>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</si>
  <si>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</si>
  <si>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</si>
  <si>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</si>
  <si>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</si>
  <si>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</si>
  <si>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</si>
  <si>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</si>
  <si>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</si>
  <si>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</si>
  <si>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</si>
  <si>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</si>
  <si>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</si>
  <si>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</si>
  <si>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</si>
  <si>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</si>
  <si>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</si>
  <si>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</si>
  <si>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</si>
  <si>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</si>
  <si>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</si>
  <si>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</si>
  <si>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</si>
  <si>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</si>
  <si>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</si>
  <si>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</si>
  <si>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</si>
  <si>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</si>
  <si>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</si>
  <si>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</si>
  <si>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</si>
  <si>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</si>
  <si>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</si>
  <si>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</si>
  <si>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</si>
  <si>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</si>
  <si>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</si>
  <si>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</si>
  <si>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</si>
  <si>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</si>
  <si>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</si>
  <si>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</si>
  <si>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</si>
  <si>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</si>
  <si>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</si>
  <si>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</si>
  <si>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</si>
  <si>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</si>
  <si>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</si>
  <si>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</si>
  <si>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</si>
  <si>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</si>
  <si>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</si>
  <si>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</si>
  <si>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</si>
  <si>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</si>
  <si>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</si>
  <si>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</si>
  <si>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</si>
  <si>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</si>
  <si>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</si>
  <si>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</si>
  <si>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</si>
  <si>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</si>
  <si>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</si>
  <si>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</si>
  <si>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</si>
  <si>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</si>
  <si>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</si>
  <si>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</si>
  <si>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</si>
  <si>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</si>
  <si>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</si>
  <si>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</si>
  <si>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</si>
  <si>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</si>
  <si>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</si>
  <si>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</si>
  <si>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</si>
  <si>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</si>
  <si>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</si>
  <si>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</si>
  <si>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</si>
  <si>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</si>
  <si>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</si>
  <si>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</si>
  <si>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</si>
  <si>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</si>
  <si>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</si>
  <si>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</si>
  <si>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</si>
  <si>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</si>
  <si>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</si>
  <si>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</si>
  <si>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</si>
  <si>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</si>
  <si>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</si>
  <si>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</si>
  <si>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</si>
  <si>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</si>
  <si>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</si>
  <si>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</si>
  <si>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</si>
  <si>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</si>
  <si>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</si>
  <si>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</si>
  <si>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</si>
  <si>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</si>
  <si>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</si>
  <si>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</si>
  <si>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</si>
  <si>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</si>
  <si>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</si>
  <si>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</si>
  <si>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</si>
  <si>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</si>
  <si>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</si>
  <si>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</si>
  <si>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</si>
  <si>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</si>
  <si>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</si>
  <si>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</si>
  <si>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</si>
  <si>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</si>
  <si>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</si>
  <si>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</si>
  <si>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</si>
  <si>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</si>
  <si>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</si>
  <si>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</si>
  <si>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</si>
  <si>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</si>
  <si>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</si>
  <si>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</si>
  <si>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</si>
  <si>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</si>
  <si>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</si>
  <si>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</si>
  <si>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</si>
  <si>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</si>
  <si>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</si>
  <si>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</si>
  <si>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</si>
  <si>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</si>
  <si>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</si>
  <si>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</si>
  <si>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</si>
  <si>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</si>
  <si>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</si>
  <si>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</si>
  <si>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</si>
  <si>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</si>
  <si>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</si>
  <si>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</si>
  <si>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</si>
  <si>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</si>
  <si>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</si>
  <si>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</si>
  <si>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</si>
  <si>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</si>
  <si>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</si>
  <si>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</si>
  <si>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</si>
  <si>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</si>
  <si>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</si>
  <si>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</si>
  <si>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</si>
  <si>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</si>
  <si>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</si>
  <si>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</si>
  <si>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</si>
  <si>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</si>
  <si>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</si>
  <si>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</si>
  <si>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</si>
  <si>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</si>
  <si>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</si>
  <si>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</si>
  <si>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</si>
  <si>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</si>
  <si>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</si>
  <si>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</si>
  <si>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</si>
  <si>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</si>
  <si>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</si>
  <si>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</si>
  <si>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</si>
  <si>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</si>
  <si>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</si>
  <si>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</si>
  <si>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</si>
  <si>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</si>
  <si>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</si>
  <si>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</si>
  <si>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</si>
  <si>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</si>
  <si>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</si>
  <si>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</si>
  <si>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</si>
  <si>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</si>
  <si>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</si>
  <si>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</si>
  <si>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</si>
  <si>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</si>
  <si>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</si>
  <si>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</si>
  <si>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</si>
  <si>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</si>
  <si>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</si>
  <si>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</si>
  <si>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</si>
  <si>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</si>
  <si>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</si>
  <si>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</si>
  <si>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</si>
  <si>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</si>
  <si>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</si>
  <si>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</si>
  <si>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</si>
  <si>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</si>
  <si>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</si>
  <si>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</si>
  <si>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</si>
  <si>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</si>
  <si>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</si>
  <si>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</si>
  <si>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</si>
  <si>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</si>
  <si>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</si>
  <si>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</si>
  <si>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</si>
  <si>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</si>
  <si>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</si>
  <si>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</si>
  <si>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</si>
  <si>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</si>
  <si>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</si>
  <si>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</si>
  <si>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</si>
  <si>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</si>
  <si>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</si>
  <si>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</si>
  <si>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</si>
  <si>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</si>
  <si>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</si>
  <si>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</si>
  <si>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</si>
  <si>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</si>
  <si>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</si>
  <si>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</si>
  <si>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</si>
  <si>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</si>
  <si>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</si>
  <si>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</si>
  <si>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</si>
  <si>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</si>
  <si>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</si>
  <si>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</si>
  <si>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</si>
  <si>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</si>
  <si>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</si>
  <si>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</si>
  <si>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</si>
  <si>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</si>
  <si>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</si>
  <si>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</si>
  <si>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</si>
  <si>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</si>
  <si>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</si>
  <si>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</si>
  <si>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</si>
  <si>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</si>
  <si>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</si>
  <si>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</si>
  <si>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</si>
  <si>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</si>
  <si>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</si>
  <si>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</si>
  <si>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</si>
  <si>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</si>
  <si>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</si>
  <si>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</si>
  <si>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</si>
  <si>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</si>
  <si>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</si>
  <si>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</si>
  <si>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</si>
  <si>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</si>
  <si>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</si>
  <si>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</si>
  <si>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</si>
  <si>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</si>
  <si>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</si>
  <si>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</si>
  <si>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</si>
  <si>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</si>
  <si>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</si>
  <si>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</si>
  <si>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</si>
  <si>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</si>
  <si>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</si>
  <si>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</si>
  <si>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</si>
  <si>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</si>
  <si>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</si>
  <si>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</si>
  <si>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</si>
  <si>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</si>
  <si>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</si>
  <si>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</si>
  <si>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</si>
  <si>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</si>
  <si>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</si>
  <si>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</si>
  <si>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</si>
  <si>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</si>
  <si>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</si>
  <si>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</si>
  <si>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</si>
  <si>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</si>
  <si>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</si>
  <si>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</si>
  <si>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</si>
  <si>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</si>
  <si>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</si>
  <si>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</si>
  <si>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</si>
  <si>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</si>
  <si>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</si>
  <si>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</si>
  <si>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</si>
  <si>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</si>
  <si>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</si>
  <si>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</si>
  <si>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</si>
  <si>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</si>
  <si>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</si>
  <si>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</si>
  <si>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</si>
  <si>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</si>
  <si>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</si>
  <si>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</si>
  <si>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</si>
  <si>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</si>
  <si>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</si>
  <si>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</si>
  <si>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</si>
  <si>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</si>
  <si>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</si>
  <si>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</si>
  <si>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</si>
  <si>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</si>
  <si>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</si>
  <si>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</si>
  <si>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</si>
  <si>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</si>
  <si>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</si>
  <si>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</si>
  <si>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</si>
  <si>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</si>
  <si>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</si>
  <si>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</si>
  <si>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</si>
  <si>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</si>
  <si>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</si>
  <si>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</si>
  <si>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</si>
  <si>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</si>
  <si>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</si>
  <si>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</si>
  <si>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</si>
  <si>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</si>
  <si>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</si>
  <si>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</si>
  <si>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</si>
  <si>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</si>
  <si>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</si>
  <si>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</si>
  <si>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</si>
  <si>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</si>
  <si>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</si>
  <si>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</si>
  <si>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</si>
  <si>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</si>
  <si>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</si>
  <si>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</si>
  <si>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</si>
  <si>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</si>
  <si>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</si>
  <si>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</si>
  <si>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</si>
  <si>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</si>
  <si>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</si>
  <si>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</si>
  <si>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</si>
  <si>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</si>
  <si>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</si>
  <si>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</si>
  <si>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</si>
  <si>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</si>
  <si>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</si>
  <si>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</si>
  <si>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</si>
  <si>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</si>
  <si>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</si>
  <si>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</si>
  <si>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</si>
  <si>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</si>
  <si>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</si>
  <si>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</si>
  <si>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</si>
  <si>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</si>
  <si>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</si>
  <si>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</si>
  <si>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</si>
  <si>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</si>
  <si>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</si>
  <si>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</si>
  <si>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</si>
  <si>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</si>
  <si>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</si>
  <si>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</si>
  <si>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</si>
  <si>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</si>
  <si>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</si>
  <si>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</si>
  <si>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</si>
  <si>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</si>
  <si>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</si>
  <si>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</si>
  <si>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</si>
  <si>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</si>
  <si>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</si>
  <si>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</si>
  <si>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</si>
  <si>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</si>
  <si>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</si>
  <si>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</si>
  <si>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</si>
  <si>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</si>
  <si>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</si>
  <si>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</si>
  <si>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</si>
  <si>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</si>
  <si>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</si>
  <si>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</si>
  <si>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</si>
  <si>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</si>
  <si>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</si>
  <si>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</si>
  <si>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</si>
  <si>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</si>
  <si>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</si>
  <si>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</si>
  <si>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</si>
  <si>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</si>
  <si>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</si>
  <si>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</si>
  <si>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</si>
  <si>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</si>
  <si>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</si>
  <si>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</si>
  <si>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</si>
  <si>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</si>
  <si>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</si>
  <si>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</si>
  <si>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</si>
  <si>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</si>
  <si>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</si>
  <si>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</si>
  <si>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</si>
  <si>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</si>
  <si>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</si>
  <si>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</si>
  <si>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</si>
  <si>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</si>
  <si>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</si>
  <si>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</si>
  <si>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</si>
  <si>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</si>
  <si>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</si>
  <si>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</si>
  <si>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</si>
  <si>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</si>
  <si>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</si>
  <si>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</si>
  <si>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</si>
  <si>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</si>
  <si>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</si>
  <si>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</si>
  <si>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</si>
  <si>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</si>
  <si>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</si>
  <si>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</si>
  <si>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</si>
  <si>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</si>
  <si>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</si>
  <si>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</si>
  <si>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</si>
  <si>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</si>
  <si>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</si>
  <si>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</si>
  <si>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</si>
  <si>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</si>
  <si>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</si>
  <si>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</si>
  <si>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</si>
  <si>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</si>
  <si>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</si>
  <si>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</si>
  <si>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</si>
  <si>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</si>
  <si>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</si>
  <si>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</si>
  <si>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</si>
  <si>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</si>
  <si>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</si>
  <si>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</si>
  <si>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</si>
  <si>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</si>
  <si>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</si>
  <si>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</si>
  <si>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</si>
  <si>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</si>
  <si>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</si>
  <si>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</si>
  <si>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</si>
  <si>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</si>
  <si>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</si>
  <si>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</si>
  <si>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</si>
  <si>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</si>
  <si>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</si>
  <si>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</si>
  <si>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</si>
  <si>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</si>
  <si>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</si>
  <si>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</si>
  <si>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</si>
  <si>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</si>
  <si>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</si>
  <si>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</si>
  <si>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</si>
  <si>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</si>
  <si>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</si>
  <si>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</si>
  <si>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</si>
  <si>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</si>
  <si>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</si>
  <si>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</si>
  <si>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</si>
  <si>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</si>
  <si>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</si>
  <si>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</si>
  <si>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</si>
  <si>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</si>
  <si>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</si>
  <si>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</si>
  <si>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</si>
  <si>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</si>
  <si>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</si>
  <si>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</si>
  <si>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</si>
  <si>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</si>
  <si>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</si>
  <si>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</si>
  <si>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</si>
  <si>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</si>
  <si>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</si>
  <si>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</si>
  <si>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</si>
  <si>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</si>
  <si>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</si>
  <si>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</si>
  <si>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</si>
  <si>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</si>
  <si>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</si>
  <si>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</si>
  <si>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</si>
  <si>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</si>
  <si>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</si>
  <si>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</si>
  <si>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</si>
  <si>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</si>
  <si>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</si>
  <si>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</si>
  <si>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</si>
  <si>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</si>
  <si>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</si>
  <si>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</si>
  <si>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</si>
  <si>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</si>
  <si>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</si>
  <si>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</si>
  <si>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</si>
  <si>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</si>
  <si>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</si>
  <si>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</si>
  <si>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</si>
  <si>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</si>
  <si>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</si>
  <si>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</si>
  <si>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</si>
  <si>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</si>
  <si>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</si>
  <si>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</si>
  <si>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</si>
  <si>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</si>
  <si>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</si>
  <si>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</si>
  <si>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</si>
  <si>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</si>
  <si>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</si>
  <si>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</si>
  <si>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</si>
  <si>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</si>
  <si>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</si>
  <si>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</si>
  <si>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</si>
  <si>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</si>
  <si>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</si>
  <si>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</si>
  <si>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</si>
  <si>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</si>
  <si>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</si>
  <si>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</si>
  <si>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</si>
  <si>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</si>
  <si>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</si>
  <si>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</si>
  <si>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</si>
  <si>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</si>
  <si>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</si>
  <si>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</si>
  <si>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</si>
  <si>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</si>
  <si>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</si>
  <si>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</si>
  <si>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</si>
  <si>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</si>
  <si>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</si>
  <si>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</si>
  <si>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</si>
  <si>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</si>
  <si>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</si>
  <si>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</si>
  <si>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</si>
  <si>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</si>
  <si>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</si>
  <si>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</si>
  <si>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</si>
  <si>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</si>
  <si>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</si>
  <si>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</si>
  <si>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</si>
  <si>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</si>
  <si>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</si>
  <si>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</si>
  <si>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</si>
  <si>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</si>
  <si>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</si>
  <si>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</si>
  <si>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</si>
  <si>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</si>
  <si>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</si>
  <si>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</si>
  <si>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</si>
  <si>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</si>
  <si>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</si>
  <si>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</si>
  <si>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</si>
  <si>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</si>
  <si>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</si>
  <si>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</si>
  <si>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</si>
  <si>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</si>
  <si>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</si>
  <si>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</si>
  <si>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</si>
  <si>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</si>
  <si>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</si>
  <si>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</si>
  <si>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</si>
  <si>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</si>
  <si>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</si>
  <si>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</si>
  <si>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</si>
  <si>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</si>
  <si>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</si>
  <si>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</si>
  <si>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</si>
  <si>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</si>
  <si>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</si>
  <si>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</si>
  <si>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</si>
  <si>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</si>
  <si>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</si>
  <si>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</si>
  <si>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</si>
  <si>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</si>
  <si>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</si>
  <si>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</si>
  <si>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</si>
  <si>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</si>
  <si>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</si>
  <si>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</si>
  <si>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</si>
  <si>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</si>
  <si>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</si>
  <si>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</si>
  <si>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</si>
  <si>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</si>
  <si>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</si>
  <si>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</si>
  <si>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</si>
  <si>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</si>
  <si>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</si>
  <si>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</si>
  <si>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</si>
  <si>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</si>
  <si>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</si>
  <si>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</si>
  <si>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</si>
  <si>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</si>
  <si>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</si>
  <si>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</si>
  <si>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</si>
  <si>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</si>
  <si>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</si>
  <si>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</si>
  <si>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</si>
  <si>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</si>
  <si>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</si>
  <si>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</si>
  <si>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</si>
  <si>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</si>
  <si>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</si>
  <si>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</si>
  <si>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</si>
  <si>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</si>
  <si>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</si>
  <si>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</si>
  <si>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</si>
  <si>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</si>
  <si>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</si>
  <si>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</si>
  <si>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</si>
  <si>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</si>
  <si>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</si>
  <si>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</si>
  <si>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</si>
  <si>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</si>
  <si>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</si>
  <si>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</si>
  <si>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</si>
  <si>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</si>
  <si>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</si>
  <si>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</si>
  <si>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</si>
  <si>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</si>
  <si>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</si>
  <si>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</si>
  <si>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</si>
  <si>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</si>
  <si>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</si>
  <si>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</si>
  <si>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</si>
  <si>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</si>
  <si>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</si>
  <si>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</si>
  <si>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</si>
  <si>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</si>
  <si>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</si>
  <si>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</si>
  <si>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</si>
  <si>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</si>
  <si>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</si>
  <si>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</si>
  <si>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</si>
  <si>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</si>
  <si>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</si>
  <si>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</si>
  <si>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</si>
  <si>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</si>
  <si>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</si>
  <si>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</si>
  <si>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</si>
  <si>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</si>
  <si>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</si>
  <si>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</si>
  <si>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</si>
  <si>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</si>
  <si>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</si>
  <si>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</si>
  <si>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</si>
  <si>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</si>
  <si>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</si>
  <si>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</si>
  <si>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</si>
  <si>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</si>
  <si>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</si>
  <si>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</si>
  <si>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</si>
  <si>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</si>
  <si>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</si>
  <si>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</si>
  <si>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</si>
  <si>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</si>
  <si>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</si>
  <si>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</si>
  <si>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</si>
  <si>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</si>
  <si>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</si>
  <si>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</si>
  <si>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</si>
  <si>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</si>
  <si>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</si>
  <si>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</si>
  <si>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</si>
  <si>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</si>
  <si>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</si>
  <si>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</si>
  <si>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</si>
  <si>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</si>
  <si>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</si>
  <si>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</si>
  <si>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</si>
  <si>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</si>
  <si>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</si>
  <si>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</si>
  <si>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</si>
  <si>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</si>
  <si>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</si>
  <si>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</si>
  <si>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</si>
  <si>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</si>
  <si>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</si>
  <si>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</si>
  <si>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</si>
  <si>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</si>
  <si>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</si>
  <si>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</si>
  <si>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</si>
  <si>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</si>
  <si>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</si>
  <si>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</si>
  <si>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</si>
  <si>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</si>
  <si>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</si>
  <si>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</si>
  <si>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</si>
  <si>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</si>
  <si>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</si>
  <si>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</si>
  <si>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</si>
  <si>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</si>
  <si>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</si>
  <si>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</si>
  <si>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</si>
  <si>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</si>
  <si>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</si>
  <si>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</si>
  <si>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</si>
  <si>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</si>
  <si>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</si>
  <si>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</si>
  <si>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</si>
  <si>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</si>
  <si>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</si>
  <si>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</si>
  <si>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</si>
  <si>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</si>
  <si>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</si>
  <si>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</si>
  <si>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</si>
  <si>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</si>
  <si>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</si>
  <si>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</si>
  <si>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</si>
  <si>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</si>
  <si>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</si>
  <si>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</si>
  <si>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</si>
  <si>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</si>
  <si>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</si>
  <si>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</si>
  <si>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</si>
  <si>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</si>
  <si>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</si>
  <si>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</si>
  <si>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</si>
  <si>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</si>
  <si>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</si>
  <si>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</si>
  <si>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</si>
  <si>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</si>
  <si>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</si>
  <si>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</si>
  <si>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</si>
  <si>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</si>
  <si>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</si>
  <si>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</si>
  <si>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</si>
  <si>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</si>
  <si>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</si>
  <si>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</si>
  <si>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</si>
  <si>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</si>
  <si>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</si>
  <si>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</si>
  <si>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</si>
  <si>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</si>
  <si>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</si>
  <si>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</si>
  <si>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</si>
  <si>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</si>
  <si>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</si>
  <si>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</si>
  <si>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</si>
  <si>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</si>
  <si>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</si>
  <si>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</si>
  <si>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</si>
  <si>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</si>
  <si>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</si>
  <si>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</si>
  <si>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</si>
  <si>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</si>
  <si>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</si>
  <si>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</si>
  <si>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</si>
  <si>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</si>
  <si>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</si>
  <si>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</si>
  <si>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</si>
  <si>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</si>
  <si>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</si>
  <si>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</si>
  <si>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</si>
  <si>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</si>
  <si>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</si>
  <si>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</si>
  <si>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</si>
  <si>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</si>
  <si>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</si>
  <si>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</si>
  <si>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</si>
  <si>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</si>
  <si>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</si>
  <si>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</si>
  <si>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</si>
  <si>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</si>
  <si>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</si>
  <si>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</si>
  <si>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</si>
  <si>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</si>
  <si>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</si>
  <si>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</si>
  <si>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</si>
  <si>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</si>
  <si>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</si>
  <si>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</si>
  <si>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</si>
  <si>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</si>
  <si>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</si>
  <si>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</si>
  <si>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</si>
  <si>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</si>
  <si>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</si>
  <si>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</si>
  <si>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</si>
  <si>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</si>
  <si>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</si>
  <si>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</si>
  <si>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</si>
  <si>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</si>
  <si>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</si>
  <si>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</si>
  <si>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</si>
  <si>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</si>
  <si>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</si>
  <si>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</si>
  <si>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</si>
  <si>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</si>
  <si>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</si>
  <si>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</si>
  <si>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</si>
  <si>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</si>
  <si>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</si>
  <si>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</si>
  <si>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</si>
  <si>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</si>
  <si>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</si>
  <si>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</si>
  <si>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</si>
  <si>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</si>
  <si>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</si>
  <si>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</si>
  <si>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</si>
  <si>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</si>
  <si>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</si>
  <si>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</si>
  <si>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</si>
  <si>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</si>
  <si>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</si>
  <si>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</si>
  <si>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</si>
  <si>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</si>
  <si>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</si>
  <si>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</si>
  <si>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</si>
  <si>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</si>
  <si>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</si>
  <si>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</si>
  <si>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</si>
  <si>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</si>
  <si>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</si>
  <si>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</si>
  <si>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</si>
  <si>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</si>
  <si>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</si>
  <si>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</si>
  <si>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</si>
  <si>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</si>
  <si>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</si>
  <si>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</si>
  <si>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</si>
  <si>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</si>
  <si>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</si>
  <si>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</si>
  <si>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</si>
  <si>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</si>
  <si>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</si>
  <si>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</si>
  <si>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</si>
  <si>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</si>
  <si>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</si>
  <si>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</si>
  <si>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</si>
  <si>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</si>
  <si>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</si>
  <si>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</si>
  <si>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</si>
  <si>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</si>
  <si>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</si>
  <si>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</si>
  <si>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</si>
  <si>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</si>
  <si>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</si>
  <si>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</si>
  <si>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</si>
  <si>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</si>
  <si>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</si>
  <si>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</si>
  <si>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</si>
  <si>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</si>
  <si>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</si>
  <si>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</si>
  <si>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</si>
  <si>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</si>
  <si>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</si>
  <si>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</si>
  <si>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</si>
  <si>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</si>
  <si>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</si>
  <si>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</si>
  <si>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</si>
  <si>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</si>
  <si>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</si>
  <si>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</si>
  <si>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</si>
  <si>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</si>
  <si>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</si>
  <si>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</si>
  <si>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</si>
  <si>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</si>
  <si>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</si>
  <si>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</si>
  <si>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</si>
  <si>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</si>
  <si>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</si>
  <si>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</si>
  <si>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</si>
  <si>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</si>
  <si>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</si>
  <si>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</si>
  <si>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</si>
  <si>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</si>
  <si>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</si>
  <si>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</si>
  <si>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</si>
  <si>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</si>
  <si>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</si>
  <si>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</si>
  <si>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</si>
  <si>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</si>
  <si>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</si>
  <si>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</si>
  <si>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</si>
  <si>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</si>
  <si>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</si>
  <si>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</si>
  <si>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</si>
  <si>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</si>
  <si>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</si>
  <si>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</si>
  <si>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</si>
  <si>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</si>
  <si>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</si>
  <si>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</si>
  <si>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</si>
  <si>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</si>
  <si>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</si>
  <si>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</si>
  <si>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</si>
  <si>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</si>
  <si>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</si>
  <si>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</si>
  <si>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</si>
  <si>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</si>
  <si>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</si>
  <si>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</si>
  <si>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</si>
  <si>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</si>
  <si>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</si>
  <si>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</si>
  <si>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</si>
  <si>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</si>
  <si>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</si>
  <si>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</si>
  <si>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</si>
  <si>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</si>
  <si>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</si>
  <si>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</si>
  <si>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</si>
  <si>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</si>
  <si>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</si>
  <si>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</si>
  <si>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</si>
  <si>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</si>
  <si>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</si>
  <si>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</si>
  <si>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</si>
  <si>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</si>
  <si>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</si>
  <si>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</si>
  <si>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</si>
  <si>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</si>
  <si>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</si>
  <si>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</si>
  <si>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</si>
  <si>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</si>
  <si>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</si>
  <si>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</si>
  <si>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</si>
  <si>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</si>
  <si>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</si>
  <si>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</si>
  <si>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</si>
  <si>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</si>
  <si>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</si>
  <si>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</si>
  <si>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</si>
  <si>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</si>
  <si>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</si>
  <si>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</si>
  <si>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</si>
  <si>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</si>
  <si>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</si>
  <si>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</si>
  <si>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</si>
  <si>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</si>
  <si>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</si>
  <si>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</si>
  <si>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</si>
  <si>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</si>
  <si>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</si>
  <si>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</si>
  <si>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</si>
  <si>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</si>
  <si>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</si>
  <si>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</si>
  <si>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</si>
  <si>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</si>
  <si>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</si>
  <si>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</si>
  <si>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</si>
  <si>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</si>
  <si>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</si>
  <si>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</si>
  <si>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</si>
  <si>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</si>
  <si>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</si>
  <si>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</si>
  <si>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</si>
  <si>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</si>
  <si>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</si>
  <si>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</si>
  <si>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</si>
  <si>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</si>
  <si>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</si>
  <si>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</si>
  <si>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</si>
  <si>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</si>
  <si>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</si>
  <si>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</si>
  <si>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</si>
  <si>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</si>
  <si>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</si>
  <si>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</si>
  <si>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</si>
  <si>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</si>
  <si>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</si>
  <si>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</si>
  <si>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</si>
  <si>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</si>
  <si>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</si>
  <si>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</si>
  <si>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</si>
  <si>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</si>
  <si>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</si>
  <si>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</si>
  <si>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</si>
  <si>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</si>
  <si>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</si>
  <si>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</si>
  <si>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</si>
  <si>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</si>
  <si>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</si>
  <si>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</si>
  <si>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</si>
  <si>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</si>
  <si>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</si>
  <si>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</si>
  <si>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</si>
  <si>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</si>
  <si>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</si>
  <si>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</si>
  <si>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</si>
  <si>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</si>
  <si>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</si>
  <si>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</si>
  <si>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</si>
  <si>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</si>
  <si>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</si>
  <si>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</si>
  <si>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</si>
  <si>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</si>
  <si>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</si>
  <si>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</si>
  <si>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</si>
  <si>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</si>
  <si>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</si>
  <si>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</si>
  <si>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</si>
  <si>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</si>
  <si>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</si>
  <si>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</si>
  <si>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</si>
  <si>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</si>
  <si>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</si>
  <si>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</si>
  <si>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</si>
  <si>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</si>
  <si>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</si>
  <si>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</si>
  <si>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</si>
  <si>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</si>
  <si>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</si>
  <si>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</si>
  <si>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</si>
  <si>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</si>
  <si>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</si>
  <si>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</si>
  <si>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</si>
  <si>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</si>
  <si>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</si>
  <si>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</si>
  <si>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</si>
  <si>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</si>
  <si>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</si>
  <si>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</si>
  <si>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</si>
  <si>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</si>
  <si>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</si>
  <si>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</si>
  <si>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</si>
  <si>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</si>
  <si>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</si>
  <si>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</si>
  <si>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</si>
  <si>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</si>
  <si>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</si>
  <si>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</si>
  <si>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</si>
  <si>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</si>
  <si>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</si>
  <si>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</si>
  <si>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</si>
  <si>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</si>
  <si>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</si>
  <si>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</si>
  <si>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</si>
  <si>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</si>
  <si>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</si>
  <si>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</si>
  <si>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</si>
  <si>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</si>
  <si>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</si>
  <si>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</si>
  <si>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</si>
  <si>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</si>
  <si>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</si>
  <si>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</si>
  <si>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</si>
  <si>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</si>
  <si>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</si>
  <si>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</si>
  <si>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</si>
  <si>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</si>
  <si>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</si>
  <si>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</si>
  <si>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</si>
  <si>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</si>
  <si>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</si>
  <si>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</si>
  <si>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</si>
  <si>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</si>
  <si>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</si>
  <si>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</si>
  <si>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</si>
  <si>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</si>
  <si>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</si>
  <si>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</si>
  <si>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</si>
  <si>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</si>
  <si>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</si>
  <si>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</si>
  <si>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</si>
  <si>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</si>
  <si>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</si>
  <si>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</si>
  <si>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</si>
  <si>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</si>
  <si>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</si>
  <si>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</si>
  <si>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</si>
  <si>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</si>
  <si>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</si>
  <si>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</si>
  <si>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</si>
  <si>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</si>
  <si>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</si>
  <si>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</si>
  <si>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</si>
  <si>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</si>
  <si>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</si>
  <si>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</si>
  <si>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</si>
  <si>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</si>
  <si>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</si>
  <si>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</si>
  <si>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</si>
  <si>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</si>
  <si>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</si>
  <si>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</si>
  <si>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</si>
  <si>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</si>
  <si>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</si>
  <si>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</si>
  <si>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</si>
  <si>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</si>
  <si>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</si>
  <si>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</si>
  <si>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</si>
  <si>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</si>
  <si>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</si>
  <si>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</si>
  <si>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</si>
  <si>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</si>
  <si>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</si>
  <si>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</si>
  <si>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</si>
  <si>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</si>
  <si>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</si>
  <si>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</si>
  <si>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</si>
  <si>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</si>
  <si>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</si>
  <si>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</si>
  <si>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</si>
  <si>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</si>
  <si>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</si>
  <si>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</si>
  <si>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</si>
  <si>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</si>
  <si>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</si>
  <si>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</si>
  <si>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</si>
  <si>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</si>
  <si>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</si>
  <si>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</si>
  <si>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</si>
  <si>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</si>
  <si>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</si>
  <si>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</si>
  <si>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</si>
  <si>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</si>
  <si>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</si>
  <si>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</si>
  <si>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</si>
  <si>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</si>
  <si>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</si>
  <si>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</si>
  <si>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</si>
  <si>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</si>
  <si>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</si>
  <si>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</si>
  <si>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</si>
  <si>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</si>
  <si>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</si>
  <si>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</si>
  <si>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</si>
  <si>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</si>
  <si>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</si>
  <si>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</si>
  <si>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</si>
  <si>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</si>
  <si>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</si>
  <si>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</si>
  <si>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</si>
  <si>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</si>
  <si>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</si>
  <si>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</si>
  <si>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</si>
  <si>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</si>
  <si>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</si>
  <si>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</si>
  <si>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</si>
  <si>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</si>
  <si>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</si>
  <si>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</si>
  <si>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</si>
  <si>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</si>
  <si>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</si>
  <si>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</si>
  <si>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</si>
  <si>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</si>
  <si>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</si>
  <si>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</si>
  <si>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</si>
  <si>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</si>
  <si>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</si>
  <si>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</si>
  <si>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</si>
  <si>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</si>
  <si>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</si>
  <si>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</si>
  <si>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</si>
  <si>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</si>
  <si>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</si>
  <si>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</si>
  <si>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</si>
  <si>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</si>
  <si>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</si>
  <si>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</si>
  <si>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</si>
  <si>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</si>
  <si>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</si>
  <si>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</si>
  <si>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</si>
  <si>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</si>
  <si>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</si>
  <si>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</si>
  <si>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</si>
  <si>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</si>
  <si>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</si>
  <si>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</si>
  <si>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</si>
  <si>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</si>
  <si>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</si>
  <si>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</si>
  <si>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</si>
  <si>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</si>
  <si>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</si>
  <si>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</si>
  <si>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</si>
  <si>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</si>
  <si>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</si>
  <si>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</si>
  <si>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</si>
  <si>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</si>
  <si>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</si>
  <si>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</si>
  <si>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</si>
  <si>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</si>
  <si>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</si>
  <si>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</si>
  <si>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</si>
  <si>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</si>
  <si>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</si>
  <si>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</si>
  <si>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</si>
  <si>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</si>
  <si>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</si>
  <si>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</si>
  <si>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</si>
  <si>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</si>
  <si>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</si>
  <si>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</si>
  <si>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</si>
  <si>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</si>
  <si>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</si>
  <si>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</si>
  <si>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</si>
  <si>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</si>
  <si>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</si>
  <si>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</si>
  <si>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</si>
  <si>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</si>
  <si>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</si>
  <si>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</si>
  <si>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</si>
  <si>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</si>
  <si>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</si>
  <si>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</si>
  <si>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</si>
  <si>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</si>
  <si>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</si>
  <si>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</si>
  <si>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</si>
  <si>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</si>
  <si>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</si>
  <si>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</si>
  <si>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</si>
  <si>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</si>
  <si>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</si>
  <si>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</si>
  <si>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</si>
  <si>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</si>
  <si>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</si>
  <si>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</si>
  <si>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</si>
  <si>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</si>
  <si>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</si>
  <si>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</si>
  <si>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</si>
  <si>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</si>
  <si>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</si>
  <si>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</si>
  <si>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</si>
  <si>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</si>
  <si>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</si>
  <si>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</si>
  <si>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</si>
  <si>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</si>
  <si>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</si>
  <si>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</si>
  <si>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</si>
  <si>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</si>
  <si>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</si>
  <si>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</si>
  <si>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</si>
  <si>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</si>
  <si>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</si>
  <si>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</si>
  <si>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</si>
  <si>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</si>
  <si>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</si>
  <si>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</si>
  <si>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</si>
  <si>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</si>
  <si>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</si>
  <si>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</si>
  <si>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</si>
  <si>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</si>
  <si>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</si>
  <si>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</si>
  <si>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</si>
  <si>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</si>
  <si>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</si>
  <si>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</si>
  <si>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</si>
  <si>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</si>
  <si>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</si>
  <si>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</si>
  <si>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</si>
  <si>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</si>
  <si>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</si>
  <si>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</si>
  <si>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</si>
  <si>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</si>
  <si>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</si>
  <si>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</si>
  <si>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</si>
  <si>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</si>
  <si>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</si>
  <si>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</si>
  <si>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</si>
  <si>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</si>
  <si>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</si>
  <si>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</si>
  <si>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</si>
  <si>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</si>
  <si>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</si>
  <si>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</si>
  <si>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</si>
  <si>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</si>
  <si>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</si>
  <si>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</si>
  <si>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</si>
  <si>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</si>
  <si>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</si>
  <si>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</si>
  <si>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</si>
  <si>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</si>
  <si>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</si>
  <si>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</si>
  <si>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</si>
  <si>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</si>
  <si>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</si>
  <si>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</si>
  <si>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</si>
  <si>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</si>
  <si>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</si>
  <si>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</si>
  <si>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</si>
  <si>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</si>
  <si>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</si>
  <si>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</si>
  <si>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</si>
  <si>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</si>
  <si>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</si>
  <si>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</si>
  <si>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</si>
  <si>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</si>
  <si>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</si>
  <si>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</si>
  <si>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</si>
  <si>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</si>
  <si>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</si>
  <si>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</si>
  <si>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</si>
  <si>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</si>
  <si>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</si>
  <si>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</si>
  <si>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</si>
  <si>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</si>
  <si>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</si>
  <si>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</si>
  <si>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</si>
  <si>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</si>
  <si>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</si>
  <si>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</si>
  <si>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</si>
  <si>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</si>
  <si>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</si>
  <si>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</si>
  <si>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</si>
  <si>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</si>
  <si>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</si>
  <si>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</si>
  <si>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</si>
  <si>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</si>
  <si>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</si>
  <si>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</si>
  <si>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</si>
  <si>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</si>
  <si>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</si>
  <si>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</si>
  <si>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</si>
  <si>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</si>
  <si>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</si>
  <si>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</si>
  <si>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</si>
  <si>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</si>
  <si>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</si>
  <si>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</si>
  <si>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</si>
  <si>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</si>
  <si>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</si>
  <si>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</si>
  <si>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</si>
  <si>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</si>
  <si>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</si>
  <si>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</si>
  <si>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</si>
  <si>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</si>
  <si>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</si>
  <si>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</si>
  <si>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</si>
  <si>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</si>
  <si>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</si>
  <si>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</si>
  <si>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</si>
  <si>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</si>
  <si>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</si>
  <si>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</si>
  <si>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</si>
  <si>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</si>
  <si>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</si>
  <si>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</si>
  <si>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</si>
  <si>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</si>
  <si>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</si>
  <si>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</si>
  <si>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</si>
  <si>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</si>
  <si>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</si>
  <si>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</si>
  <si>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</si>
  <si>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</si>
  <si>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</si>
  <si>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</si>
  <si>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</si>
  <si>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</si>
  <si>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</si>
  <si>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</si>
  <si>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</si>
  <si>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</si>
  <si>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</si>
  <si>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</si>
  <si>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</si>
  <si>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</si>
  <si>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</si>
  <si>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</si>
  <si>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</si>
  <si>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</si>
  <si>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</si>
  <si>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</si>
  <si>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</si>
  <si>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</si>
  <si>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</si>
  <si>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</si>
  <si>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</si>
  <si>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</si>
  <si>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</si>
  <si>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</si>
  <si>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</si>
  <si>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</si>
  <si>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</si>
  <si>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</si>
  <si>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</si>
  <si>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</si>
  <si>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</si>
  <si>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</si>
  <si>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</si>
  <si>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</si>
  <si>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</si>
  <si>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</si>
  <si>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</si>
  <si>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</si>
  <si>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</si>
  <si>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</si>
  <si>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</si>
  <si>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</si>
  <si>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</si>
  <si>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</si>
  <si>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</si>
  <si>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</si>
  <si>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</si>
  <si>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</si>
  <si>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</si>
  <si>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</si>
  <si>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</si>
  <si>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</si>
  <si>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</si>
  <si>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</si>
  <si>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</si>
  <si>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</si>
  <si>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</si>
  <si>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</si>
  <si>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</si>
  <si>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</si>
  <si>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</si>
  <si>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</si>
  <si>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</si>
  <si>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</si>
  <si>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</si>
  <si>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</si>
  <si>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</si>
  <si>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</si>
  <si>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</si>
  <si>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</si>
  <si>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</si>
  <si>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</si>
  <si>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</si>
  <si>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</si>
  <si>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</si>
  <si>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</si>
  <si>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</si>
  <si>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</si>
  <si>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</si>
  <si>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</si>
  <si>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</si>
  <si>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</si>
  <si>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</si>
  <si>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</si>
  <si>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</si>
  <si>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</si>
  <si>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</si>
  <si>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</si>
  <si>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</si>
  <si>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</si>
  <si>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</si>
  <si>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</si>
  <si>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</si>
  <si>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</si>
  <si>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</si>
  <si>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</si>
  <si>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</si>
  <si>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</si>
  <si>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</si>
  <si>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</si>
  <si>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</si>
  <si>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</si>
  <si>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</si>
  <si>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</si>
  <si>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</si>
  <si>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</si>
  <si>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</si>
  <si>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</si>
  <si>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</si>
  <si>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</si>
  <si>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</si>
  <si>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</si>
  <si>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</si>
  <si>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</si>
  <si>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</si>
  <si>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</si>
  <si>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</si>
  <si>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</si>
  <si>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</si>
  <si>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</si>
  <si>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</si>
  <si>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</si>
  <si>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</si>
  <si>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</si>
  <si>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</si>
  <si>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</si>
  <si>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</si>
  <si>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</si>
  <si>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</si>
  <si>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</si>
  <si>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</si>
  <si>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</si>
  <si>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</si>
  <si>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</si>
  <si>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</si>
  <si>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</si>
  <si>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</si>
  <si>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</si>
  <si>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</si>
  <si>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</si>
  <si>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</si>
  <si>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</si>
  <si>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</si>
  <si>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</si>
  <si>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</si>
  <si>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</si>
  <si>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</si>
  <si>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</si>
  <si>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</si>
  <si>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</si>
  <si>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</si>
  <si>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</si>
  <si>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</si>
  <si>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</si>
  <si>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</si>
  <si>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</si>
  <si>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</si>
  <si>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</si>
  <si>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</si>
  <si>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</si>
  <si>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</si>
  <si>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</si>
  <si>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</si>
  <si>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</si>
  <si>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</si>
  <si>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</si>
  <si>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</si>
  <si>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</si>
  <si>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</si>
  <si>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</si>
  <si>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</si>
  <si>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</si>
  <si>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</si>
  <si>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</si>
  <si>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</si>
  <si>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</si>
  <si>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</si>
  <si>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</si>
  <si>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</si>
  <si>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</si>
  <si>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</si>
  <si>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</si>
  <si>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</si>
  <si>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</si>
  <si>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</si>
  <si>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</si>
  <si>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</si>
  <si>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</si>
  <si>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</si>
  <si>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</si>
  <si>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</si>
  <si>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</si>
  <si>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</si>
  <si>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</si>
  <si>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</si>
  <si>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</si>
  <si>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</si>
  <si>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</si>
  <si>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</si>
  <si>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</si>
  <si>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</si>
  <si>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</si>
  <si>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</si>
  <si>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</si>
  <si>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</si>
  <si>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</si>
  <si>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</si>
  <si>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</si>
  <si>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</si>
  <si>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</si>
  <si>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</si>
  <si>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</si>
  <si>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</si>
  <si>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</si>
  <si>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</si>
  <si>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</si>
  <si>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</si>
  <si>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</si>
  <si>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</si>
  <si>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</si>
  <si>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</si>
  <si>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</si>
  <si>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</si>
  <si>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</si>
  <si>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</si>
  <si>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</si>
  <si>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</si>
  <si>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</si>
  <si>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</si>
  <si>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</si>
  <si>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</si>
  <si>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</si>
  <si>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</si>
  <si>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</si>
  <si>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</si>
  <si>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</si>
  <si>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</si>
  <si>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</si>
  <si>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</si>
  <si>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</si>
  <si>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</si>
  <si>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</si>
  <si>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</si>
  <si>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</si>
  <si>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</si>
  <si>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</si>
  <si>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</si>
  <si>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</si>
  <si>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</si>
  <si>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</si>
  <si>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</si>
  <si>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</si>
  <si>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</si>
  <si>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</si>
  <si>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</si>
  <si>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</si>
  <si>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</si>
  <si>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</si>
  <si>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</si>
  <si>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</si>
  <si>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</si>
  <si>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</si>
  <si>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</si>
  <si>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</si>
  <si>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</si>
  <si>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</si>
  <si>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</si>
  <si>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</si>
  <si>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</si>
  <si>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</si>
  <si>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</si>
  <si>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</si>
  <si>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</si>
  <si>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</si>
  <si>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</si>
  <si>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</si>
  <si>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</si>
  <si>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</si>
  <si>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</si>
  <si>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</si>
  <si>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</si>
  <si>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</si>
  <si>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</si>
  <si>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</si>
  <si>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</si>
  <si>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</si>
  <si>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</si>
  <si>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</si>
  <si>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</si>
  <si>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</si>
  <si>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</si>
  <si>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</si>
  <si>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</si>
  <si>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</si>
  <si>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</si>
  <si>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</si>
  <si>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</si>
  <si>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</si>
  <si>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</si>
  <si>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</si>
  <si>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</si>
  <si>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</si>
  <si>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</si>
  <si>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</si>
  <si>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</si>
  <si>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</si>
  <si>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</si>
  <si>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</si>
  <si>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</si>
  <si>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</si>
  <si>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</si>
  <si>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</si>
  <si>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</si>
  <si>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</si>
  <si>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</si>
  <si>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</si>
  <si>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</si>
  <si>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</si>
  <si>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</si>
  <si>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</si>
  <si>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</si>
  <si>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</si>
  <si>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</si>
  <si>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</si>
  <si>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</si>
  <si>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</si>
  <si>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</si>
  <si>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</si>
  <si>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</si>
  <si>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</si>
  <si>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</si>
  <si>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</si>
  <si>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</si>
  <si>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</si>
  <si>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</si>
  <si>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</si>
  <si>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</si>
  <si>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</si>
  <si>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</si>
  <si>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</si>
  <si>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</si>
  <si>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</si>
  <si>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</si>
  <si>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</si>
  <si>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</si>
  <si>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</si>
  <si>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</si>
  <si>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</si>
  <si>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</si>
  <si>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</si>
  <si>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</si>
  <si>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</si>
  <si>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</si>
  <si>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</si>
  <si>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</si>
  <si>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</si>
  <si>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</si>
  <si>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</si>
  <si>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</si>
  <si>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</si>
  <si>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</si>
  <si>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</si>
  <si>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</si>
  <si>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</si>
  <si>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</si>
  <si>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</si>
  <si>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</si>
  <si>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</si>
  <si>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</si>
  <si>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</si>
  <si>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</si>
  <si>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</si>
  <si>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</si>
  <si>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</si>
  <si>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</si>
  <si>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</si>
  <si>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</si>
  <si>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</si>
  <si>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</si>
  <si>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</si>
  <si>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</si>
  <si>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</si>
  <si>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</si>
  <si>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</si>
  <si>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</si>
  <si>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</si>
  <si>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</si>
  <si>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</si>
  <si>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</si>
  <si>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</si>
  <si>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</si>
  <si>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</si>
  <si>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</si>
  <si>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</si>
  <si>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</si>
  <si>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</si>
  <si>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</si>
  <si>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</si>
  <si>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</si>
  <si>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</si>
  <si>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</si>
  <si>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</si>
  <si>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</si>
  <si>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</si>
  <si>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</si>
  <si>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</si>
  <si>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</si>
  <si>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</si>
  <si>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</si>
  <si>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</si>
  <si>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</si>
  <si>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</si>
  <si>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</si>
  <si>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</si>
  <si>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</si>
  <si>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</si>
  <si>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</si>
  <si>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</si>
  <si>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</si>
  <si>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</si>
  <si>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</si>
  <si>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</si>
  <si>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</si>
  <si>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</si>
  <si>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</si>
  <si>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</si>
  <si>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</si>
  <si>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</si>
  <si>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</si>
  <si>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</si>
  <si>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</si>
  <si>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</si>
  <si>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</si>
  <si>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</si>
  <si>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</si>
  <si>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</si>
  <si>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</si>
  <si>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</si>
  <si>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</si>
  <si>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</si>
  <si>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</si>
  <si>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</si>
  <si>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</si>
  <si>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</si>
  <si>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</si>
  <si>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</si>
  <si>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</si>
  <si>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</si>
  <si>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</si>
  <si>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</si>
  <si>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</si>
  <si>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</si>
  <si>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</si>
  <si>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</si>
  <si>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</si>
  <si>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</si>
  <si>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</si>
  <si>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</si>
  <si>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</si>
  <si>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</si>
  <si>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</si>
  <si>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</si>
  <si>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</si>
  <si>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</si>
  <si>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</si>
  <si>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</si>
  <si>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</si>
  <si>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</si>
  <si>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</si>
  <si>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</si>
  <si>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</si>
  <si>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</si>
  <si>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</si>
  <si>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</si>
  <si>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</si>
  <si>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</si>
  <si>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</si>
  <si>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</si>
  <si>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</si>
  <si>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</si>
  <si>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</si>
  <si>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</si>
  <si>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</si>
  <si>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</si>
  <si>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</si>
  <si>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</si>
  <si>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</si>
  <si>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</si>
  <si>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</si>
  <si>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</si>
  <si>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</si>
  <si>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</si>
  <si>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</si>
  <si>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</si>
  <si>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</si>
  <si>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</si>
  <si>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</si>
  <si>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</si>
  <si>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</si>
  <si>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</si>
  <si>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</si>
  <si>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</si>
  <si>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</si>
  <si>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</si>
  <si>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</si>
  <si>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</si>
  <si>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</si>
  <si>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</si>
  <si>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</si>
  <si>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</si>
  <si>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</si>
  <si>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</si>
  <si>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</si>
  <si>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</si>
  <si>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</si>
  <si>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</si>
  <si>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</si>
  <si>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</si>
  <si>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</si>
  <si>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</si>
  <si>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</si>
  <si>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</si>
  <si>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</si>
  <si>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</si>
  <si>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</si>
  <si>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</si>
  <si>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</si>
  <si>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</si>
  <si>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</si>
  <si>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</si>
  <si>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</si>
  <si>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</si>
  <si>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</si>
  <si>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</si>
  <si>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</si>
  <si>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</si>
  <si>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</si>
  <si>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</si>
  <si>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</si>
  <si>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</si>
  <si>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</si>
  <si>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</si>
  <si>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</si>
  <si>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</si>
  <si>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</si>
  <si>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</si>
  <si>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</si>
  <si>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</si>
  <si>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</si>
  <si>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</si>
  <si>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</si>
  <si>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</si>
  <si>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</si>
  <si>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</si>
  <si>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</si>
  <si>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</si>
  <si>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</si>
  <si>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</si>
  <si>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</si>
  <si>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</si>
  <si>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</si>
  <si>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</si>
  <si>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</si>
  <si>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</si>
  <si>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</si>
  <si>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</si>
  <si>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</si>
  <si>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</si>
  <si>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</si>
  <si>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</si>
  <si>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</si>
  <si>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</si>
  <si>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</si>
  <si>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</si>
  <si>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</si>
  <si>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</si>
  <si>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</si>
  <si>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</si>
  <si>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</si>
  <si>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</si>
  <si>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</si>
  <si>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</si>
  <si>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</si>
  <si>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</si>
  <si>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</si>
  <si>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</si>
  <si>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</si>
  <si>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</si>
  <si>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</si>
  <si>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</si>
  <si>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</si>
  <si>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</si>
  <si>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</si>
  <si>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</si>
  <si>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</si>
  <si>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</si>
  <si>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</si>
  <si>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</si>
  <si>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</si>
  <si>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</si>
  <si>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</si>
  <si>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</si>
  <si>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</si>
  <si>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</si>
  <si>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</si>
  <si>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</si>
  <si>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</si>
  <si>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</si>
  <si>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</si>
  <si>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</si>
  <si>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</si>
  <si>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</si>
  <si>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</si>
  <si>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</si>
  <si>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</si>
  <si>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</si>
  <si>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</si>
  <si>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</si>
  <si>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</si>
  <si>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</si>
  <si>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</si>
  <si>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</si>
  <si>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</si>
  <si>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</si>
  <si>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</si>
  <si>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</si>
  <si>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</si>
  <si>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</si>
  <si>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</si>
  <si>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</si>
  <si>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</si>
  <si>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</si>
  <si>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</si>
  <si>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</si>
  <si>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</si>
  <si>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</si>
  <si>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</si>
  <si>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</si>
  <si>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</si>
  <si>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</si>
  <si>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</si>
  <si>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</si>
  <si>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</si>
  <si>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</si>
  <si>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</si>
  <si>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</si>
  <si>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</si>
  <si>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</si>
  <si>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</si>
  <si>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</si>
  <si>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</si>
  <si>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</si>
  <si>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</si>
  <si>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</si>
  <si>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</si>
  <si>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</si>
  <si>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</si>
  <si>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</si>
  <si>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</si>
  <si>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</si>
  <si>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</si>
  <si>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</si>
  <si>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</si>
  <si>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</si>
  <si>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</si>
  <si>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</si>
  <si>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</si>
  <si>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</si>
  <si>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</si>
  <si>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</si>
  <si>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</si>
  <si>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</si>
  <si>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</si>
  <si>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</si>
  <si>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</si>
  <si>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</si>
  <si>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</si>
  <si>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</si>
  <si>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</si>
  <si>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</si>
  <si>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</si>
  <si>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</si>
  <si>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</si>
  <si>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</si>
  <si>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</si>
  <si>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</si>
  <si>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</si>
  <si>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</si>
  <si>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</si>
  <si>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</si>
  <si>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</si>
  <si>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</si>
  <si>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</si>
  <si>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</si>
  <si>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</si>
  <si>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</si>
  <si>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</si>
  <si>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</si>
  <si>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</si>
  <si>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</si>
  <si>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</si>
  <si>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</si>
  <si>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</si>
  <si>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</si>
  <si>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</si>
  <si>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</si>
  <si>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</si>
  <si>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</si>
  <si>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</si>
  <si>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</si>
  <si>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</si>
  <si>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</si>
  <si>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</si>
  <si>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</si>
  <si>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</si>
  <si>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</si>
  <si>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</si>
  <si>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</si>
  <si>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</si>
  <si>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</si>
  <si>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</si>
  <si>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</si>
  <si>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</si>
  <si>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</si>
  <si>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</si>
  <si>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</si>
  <si>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</si>
  <si>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</si>
  <si>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</si>
  <si>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</si>
  <si>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</si>
  <si>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</si>
  <si>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</si>
  <si>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</si>
  <si>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</si>
  <si>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</si>
  <si>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</si>
  <si>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</si>
  <si>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</si>
  <si>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</si>
  <si>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</si>
  <si>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</si>
  <si>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</si>
  <si>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</si>
  <si>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</si>
  <si>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</si>
  <si>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</si>
  <si>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</si>
  <si>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</si>
  <si>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</si>
  <si>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</si>
  <si>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</si>
  <si>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</si>
  <si>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</si>
  <si>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</si>
  <si>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</si>
  <si>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</si>
  <si>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</si>
  <si>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</si>
  <si>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</si>
  <si>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</si>
  <si>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</si>
  <si>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</si>
  <si>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</si>
  <si>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</si>
  <si>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</si>
  <si>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</si>
  <si>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</si>
  <si>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</si>
  <si>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</si>
  <si>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</si>
  <si>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</si>
  <si>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</si>
  <si>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</si>
  <si>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</si>
  <si>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</si>
  <si>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</si>
  <si>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</si>
  <si>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</si>
  <si>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</si>
  <si>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</si>
  <si>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</si>
  <si>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</si>
  <si>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</si>
  <si>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</si>
  <si>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</si>
  <si>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</si>
  <si>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</si>
  <si>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</si>
  <si>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</si>
  <si>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</si>
  <si>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</si>
  <si>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</si>
  <si>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</si>
  <si>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</si>
  <si>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</si>
  <si>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</si>
  <si>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</si>
  <si>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</si>
  <si>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</si>
  <si>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</si>
  <si>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</si>
  <si>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</si>
  <si>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</si>
  <si>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</si>
  <si>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</si>
  <si>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</si>
  <si>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</si>
  <si>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</si>
  <si>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</si>
  <si>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</si>
  <si>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</si>
  <si>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</si>
  <si>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</si>
  <si>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</si>
  <si>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</si>
  <si>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</si>
  <si>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</si>
  <si>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</si>
  <si>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</si>
  <si>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</si>
  <si>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</si>
  <si>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</si>
  <si>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</si>
  <si>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</si>
  <si>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</si>
  <si>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</si>
  <si>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</si>
  <si>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</si>
  <si>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</si>
  <si>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</si>
  <si>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</si>
  <si>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</si>
  <si>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</si>
  <si>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</si>
  <si>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</si>
  <si>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</si>
  <si>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</si>
  <si>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</si>
  <si>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</si>
  <si>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</si>
  <si>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</si>
  <si>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</si>
  <si>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</si>
  <si>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</si>
  <si>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</si>
  <si>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</si>
  <si>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</si>
  <si>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</si>
  <si>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</si>
  <si>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</si>
  <si>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</si>
  <si>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</si>
  <si>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</si>
  <si>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</si>
  <si>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</si>
  <si>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</si>
  <si>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</si>
  <si>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</si>
  <si>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</si>
  <si>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</si>
  <si>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</si>
  <si>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</si>
  <si>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</si>
  <si>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</si>
  <si>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</si>
  <si>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</si>
  <si>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</si>
  <si>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</si>
  <si>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</si>
  <si>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</si>
  <si>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</si>
  <si>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</si>
  <si>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</si>
  <si>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</si>
  <si>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</si>
  <si>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</si>
  <si>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</si>
  <si>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</si>
  <si>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</si>
  <si>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</si>
  <si>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</si>
  <si>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</si>
  <si>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</si>
  <si>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</si>
  <si>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</si>
  <si>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</si>
  <si>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</si>
  <si>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</si>
  <si>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</si>
  <si>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</si>
  <si>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</si>
  <si>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</si>
  <si>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</si>
  <si>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</si>
  <si>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</si>
  <si>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</si>
  <si>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</si>
  <si>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</si>
  <si>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</si>
  <si>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</si>
  <si>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</si>
  <si>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</si>
  <si>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</si>
  <si>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</si>
  <si>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</si>
  <si>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</si>
  <si>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</si>
  <si>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</si>
  <si>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</si>
  <si>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</si>
  <si>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</si>
  <si>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</si>
  <si>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</si>
  <si>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</si>
  <si>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</si>
  <si>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</si>
  <si>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</si>
  <si>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</si>
  <si>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</si>
  <si>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</si>
  <si>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</si>
  <si>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</si>
  <si>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</si>
  <si>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</si>
  <si>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</si>
  <si>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</si>
  <si>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</si>
  <si>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</si>
  <si>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</si>
  <si>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</si>
  <si>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</si>
  <si>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</si>
  <si>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</si>
  <si>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</si>
  <si>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</si>
  <si>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</si>
  <si>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</si>
  <si>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</si>
  <si>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</si>
  <si>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</si>
  <si>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</si>
  <si>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</si>
  <si>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</si>
  <si>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</si>
  <si>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</si>
  <si>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</si>
  <si>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</si>
  <si>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</si>
  <si>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</si>
  <si>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</si>
  <si>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</si>
  <si>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</si>
  <si>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</si>
  <si>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</si>
  <si>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</si>
  <si>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</si>
  <si>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</si>
  <si>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</si>
  <si>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</si>
  <si>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</si>
  <si>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</si>
  <si>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</si>
  <si>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</si>
  <si>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</si>
  <si>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</si>
  <si>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</si>
  <si>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</si>
  <si>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</si>
  <si>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</si>
  <si>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</si>
  <si>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</si>
  <si>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</si>
  <si>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</si>
  <si>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</si>
  <si>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</si>
  <si>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</si>
  <si>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</si>
  <si>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</si>
  <si>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</si>
  <si>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</si>
  <si>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</si>
  <si>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</si>
  <si>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</si>
  <si>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</si>
  <si>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</si>
  <si>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</si>
  <si>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</si>
  <si>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</si>
  <si>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</si>
  <si>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</si>
  <si>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</si>
  <si>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</si>
  <si>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</si>
  <si>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</si>
  <si>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</si>
  <si>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</si>
  <si>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</si>
  <si>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</si>
  <si>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</si>
  <si>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</si>
  <si>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</si>
  <si>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</si>
  <si>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</si>
  <si>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</si>
  <si>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</si>
  <si>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</si>
  <si>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</si>
  <si>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</si>
  <si>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</si>
  <si>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</si>
  <si>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</si>
  <si>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</si>
  <si>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</si>
  <si>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</si>
  <si>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</si>
  <si>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</si>
  <si>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</si>
  <si>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</si>
  <si>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</si>
  <si>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</si>
  <si>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</si>
  <si>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</si>
  <si>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</si>
  <si>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</si>
  <si>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</si>
  <si>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</si>
  <si>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</si>
  <si>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</si>
  <si>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</si>
  <si>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</si>
  <si>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</si>
  <si>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</si>
  <si>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</si>
  <si>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</si>
  <si>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</si>
  <si>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</si>
  <si>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</si>
  <si>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</si>
  <si>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</si>
  <si>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</si>
  <si>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</si>
  <si>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</si>
  <si>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</si>
  <si>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</si>
  <si>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</si>
  <si>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</si>
  <si>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</si>
  <si>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</si>
  <si>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</si>
  <si>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</si>
  <si>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</si>
  <si>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</si>
  <si>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</si>
  <si>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</si>
  <si>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</si>
  <si>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</si>
  <si>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</si>
  <si>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</si>
  <si>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</si>
  <si>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</si>
  <si>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</si>
  <si>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</si>
  <si>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</si>
  <si>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</si>
  <si>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</si>
  <si>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</si>
  <si>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</si>
  <si>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</si>
  <si>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</si>
  <si>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</si>
  <si>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</si>
  <si>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</si>
  <si>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</si>
  <si>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</si>
  <si>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</si>
  <si>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</si>
  <si>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</si>
  <si>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</si>
  <si>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</si>
  <si>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</si>
  <si>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</si>
  <si>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</si>
  <si>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</si>
  <si>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</si>
  <si>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</si>
  <si>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</si>
  <si>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</si>
  <si>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</si>
  <si>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</si>
  <si>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</si>
  <si>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</si>
  <si>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</si>
  <si>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</si>
  <si>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</si>
  <si>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</si>
  <si>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</si>
  <si>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</si>
  <si>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</si>
  <si>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</si>
  <si>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</si>
  <si>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</si>
  <si>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</si>
  <si>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</si>
  <si>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</si>
  <si>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</si>
  <si>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</si>
  <si>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</si>
  <si>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</si>
  <si>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</si>
  <si>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</si>
  <si>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</si>
  <si>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</si>
  <si>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</si>
  <si>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</si>
  <si>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</si>
  <si>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</si>
  <si>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</si>
  <si>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</si>
  <si>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</si>
  <si>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</si>
  <si>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</si>
  <si>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</si>
  <si>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</si>
  <si>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</si>
  <si>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</si>
  <si>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</si>
  <si>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</si>
  <si>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</si>
  <si>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</si>
  <si>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</si>
  <si>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</si>
  <si>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</si>
  <si>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</si>
  <si>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</si>
  <si>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</si>
  <si>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</si>
  <si>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</si>
  <si>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</si>
  <si>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</si>
  <si>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</si>
  <si>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</si>
  <si>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</si>
  <si>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</si>
  <si>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</si>
  <si>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</si>
  <si>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</si>
  <si>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</si>
  <si>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</si>
  <si>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</si>
  <si>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</si>
  <si>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</si>
  <si>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</si>
  <si>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</si>
  <si>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</si>
  <si>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</si>
  <si>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</si>
  <si>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</si>
  <si>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</si>
  <si>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</si>
  <si>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</si>
  <si>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</si>
  <si>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</si>
  <si>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</si>
  <si>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</si>
  <si>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</si>
  <si>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</si>
  <si>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</si>
  <si>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</si>
  <si>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</si>
  <si>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</si>
  <si>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</si>
  <si>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</si>
  <si>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</si>
  <si>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</si>
  <si>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</si>
  <si>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</si>
  <si>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</si>
  <si>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</si>
  <si>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</si>
  <si>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</si>
  <si>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</si>
  <si>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</si>
  <si>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</si>
  <si>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</si>
  <si>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</si>
  <si>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</si>
  <si>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</si>
  <si>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</si>
  <si>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</si>
  <si>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</si>
  <si>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</si>
  <si>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</si>
  <si>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</si>
  <si>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</si>
  <si>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</si>
  <si>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</si>
  <si>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</si>
  <si>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</si>
  <si>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</si>
  <si>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</si>
  <si>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</si>
  <si>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</si>
  <si>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</si>
  <si>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</si>
  <si>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</si>
  <si>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</si>
  <si>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</si>
  <si>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</si>
  <si>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</si>
  <si>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</si>
  <si>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</si>
  <si>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</si>
  <si>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</si>
  <si>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</si>
  <si>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</si>
  <si>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</si>
  <si>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</si>
  <si>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</si>
  <si>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</si>
  <si>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</si>
  <si>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</si>
  <si>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</si>
  <si>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</si>
  <si>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</si>
  <si>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</si>
  <si>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</si>
  <si>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</si>
  <si>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</si>
  <si>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</si>
  <si>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</si>
  <si>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</si>
  <si>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</si>
  <si>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</si>
  <si>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</si>
  <si>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</si>
  <si>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</si>
  <si>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</si>
  <si>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</si>
  <si>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</si>
  <si>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</si>
  <si>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</si>
  <si>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</si>
  <si>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</si>
  <si>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</si>
  <si>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</si>
  <si>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</si>
  <si>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</si>
  <si>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</si>
  <si>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</si>
  <si>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</si>
  <si>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</si>
  <si>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</si>
  <si>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</si>
  <si>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</si>
  <si>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</si>
  <si>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</si>
  <si>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</si>
  <si>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</si>
  <si>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</si>
  <si>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</si>
  <si>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</si>
  <si>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</si>
  <si>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</si>
  <si>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</si>
  <si>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</si>
  <si>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</si>
  <si>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</si>
  <si>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</si>
  <si>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</si>
  <si>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</si>
  <si>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</si>
  <si>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</si>
  <si>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</si>
  <si>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</si>
  <si>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</si>
  <si>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</si>
  <si>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</si>
  <si>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</si>
  <si>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</si>
  <si>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</si>
  <si>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</si>
  <si>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</si>
  <si>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</si>
  <si>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</si>
  <si>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</si>
  <si>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</si>
  <si>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</si>
  <si>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</si>
  <si>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</si>
  <si>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</si>
  <si>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</si>
  <si>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</si>
  <si>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</si>
  <si>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</si>
  <si>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</si>
  <si>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</si>
  <si>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</si>
  <si>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</si>
  <si>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</si>
  <si>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</si>
  <si>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</si>
  <si>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</si>
  <si>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</si>
  <si>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</si>
  <si>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</si>
  <si>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</si>
  <si>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</si>
  <si>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</si>
  <si>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</si>
  <si>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</si>
  <si>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</si>
  <si>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</si>
  <si>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</si>
  <si>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</si>
  <si>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</si>
  <si>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</si>
  <si>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</si>
  <si>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</si>
  <si>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</si>
  <si>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</si>
  <si>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</si>
  <si>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</si>
  <si>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</si>
  <si>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</si>
  <si>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</si>
  <si>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</si>
  <si>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</si>
  <si>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</si>
  <si>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</si>
  <si>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</si>
  <si>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</si>
  <si>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</si>
  <si>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</si>
  <si>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</si>
  <si>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</si>
  <si>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</si>
  <si>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</si>
  <si>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</si>
  <si>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</si>
  <si>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</si>
  <si>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</si>
  <si>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</si>
  <si>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</si>
  <si>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</si>
  <si>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</si>
  <si>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</si>
  <si>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</si>
  <si>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</si>
  <si>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</si>
  <si>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</si>
  <si>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</si>
  <si>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</si>
  <si>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</si>
  <si>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</si>
  <si>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</si>
  <si>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</si>
  <si>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</si>
  <si>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</si>
  <si>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</si>
  <si>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</si>
  <si>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</si>
  <si>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</si>
  <si>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</si>
  <si>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</si>
  <si>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</si>
  <si>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</si>
  <si>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</si>
  <si>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</si>
  <si>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</si>
  <si>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</si>
  <si>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</si>
  <si>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</si>
  <si>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</si>
  <si>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</si>
  <si>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</si>
  <si>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</si>
  <si>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</si>
  <si>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</si>
  <si>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</si>
  <si>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</si>
  <si>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</si>
  <si>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</si>
  <si>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</si>
  <si>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</si>
  <si>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</si>
  <si>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</si>
  <si>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</si>
  <si>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</si>
  <si>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</si>
  <si>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</si>
  <si>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</si>
  <si>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</si>
  <si>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</si>
  <si>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</si>
  <si>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</si>
  <si>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</si>
  <si>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</si>
  <si>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</si>
  <si>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</si>
  <si>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</si>
  <si>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</si>
  <si>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</si>
  <si>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</si>
  <si>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</si>
  <si>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</si>
  <si>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</si>
  <si>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</si>
  <si>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</si>
  <si>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</si>
  <si>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</si>
  <si>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</si>
  <si>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</si>
  <si>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</si>
  <si>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</si>
  <si>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</si>
  <si>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</si>
  <si>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</si>
  <si>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</si>
  <si>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</si>
  <si>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</si>
  <si>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</si>
  <si>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</si>
  <si>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</si>
  <si>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</si>
  <si>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</si>
  <si>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</si>
  <si>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</si>
  <si>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</si>
  <si>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</si>
  <si>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</si>
  <si>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</si>
  <si>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</si>
  <si>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</si>
  <si>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</si>
  <si>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</si>
  <si>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</si>
  <si>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</si>
  <si>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</si>
  <si>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</si>
  <si>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</si>
  <si>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</si>
  <si>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</si>
  <si>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</si>
  <si>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</si>
  <si>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</si>
  <si>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</si>
  <si>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</si>
  <si>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</si>
  <si>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</si>
  <si>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</si>
  <si>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</si>
  <si>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</si>
  <si>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</si>
  <si>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</si>
  <si>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</si>
  <si>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</si>
  <si>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</si>
  <si>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</si>
  <si>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</si>
  <si>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</si>
  <si>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</si>
  <si>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</si>
  <si>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</si>
  <si>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</si>
  <si>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</si>
  <si>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</si>
  <si>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</si>
  <si>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</si>
  <si>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</si>
  <si>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</si>
  <si>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</si>
  <si>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</si>
  <si>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</si>
  <si>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</si>
  <si>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</si>
  <si>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</si>
  <si>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</si>
  <si>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</si>
  <si>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</si>
  <si>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</si>
  <si>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</si>
  <si>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</si>
  <si>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</si>
  <si>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</si>
  <si>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</si>
  <si>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</si>
  <si>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</si>
  <si>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</si>
  <si>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</si>
  <si>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</si>
  <si>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</si>
  <si>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</si>
  <si>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</si>
  <si>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</si>
  <si>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</si>
  <si>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</si>
  <si>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</si>
  <si>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</si>
  <si>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</si>
  <si>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</si>
  <si>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</si>
  <si>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</si>
  <si>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</si>
  <si>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</si>
  <si>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</si>
  <si>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</si>
  <si>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</si>
  <si>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</si>
  <si>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</si>
  <si>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</si>
  <si>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</si>
  <si>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</si>
  <si>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</si>
  <si>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</si>
  <si>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</si>
  <si>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</si>
  <si>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</si>
  <si>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</si>
  <si>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</si>
  <si>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</si>
  <si>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</si>
  <si>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</si>
  <si>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</si>
  <si>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</si>
  <si>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</si>
  <si>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</si>
  <si>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</si>
  <si>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</si>
  <si>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</si>
  <si>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</si>
  <si>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</si>
  <si>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</si>
  <si>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</si>
  <si>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</si>
  <si>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</si>
  <si>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</si>
  <si>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</si>
  <si>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</si>
  <si>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</si>
  <si>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</si>
  <si>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</si>
  <si>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</si>
  <si>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</si>
  <si>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</si>
  <si>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</si>
  <si>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</si>
  <si>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</si>
  <si>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</si>
  <si>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</si>
  <si>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</si>
  <si>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</si>
  <si>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</si>
  <si>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</si>
  <si>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</si>
  <si>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</si>
  <si>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</si>
  <si>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</si>
  <si>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</si>
  <si>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</si>
  <si>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</si>
  <si>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</si>
  <si>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</si>
  <si>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</si>
  <si>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</si>
  <si>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</si>
  <si>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</si>
  <si>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</si>
  <si>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</si>
  <si>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</si>
  <si>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</si>
  <si>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</si>
  <si>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</si>
  <si>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</si>
  <si>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</si>
  <si>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</si>
  <si>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</si>
  <si>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</si>
  <si>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</si>
  <si>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</si>
  <si>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</si>
  <si>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</si>
  <si>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</si>
  <si>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</si>
  <si>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</si>
  <si>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</si>
  <si>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</si>
  <si>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</si>
  <si>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</si>
  <si>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</si>
  <si>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</si>
  <si>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</si>
  <si>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</si>
  <si>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</si>
  <si>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</si>
  <si>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</si>
  <si>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</si>
  <si>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</si>
  <si>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</si>
  <si>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</si>
  <si>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</si>
  <si>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</si>
  <si>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</si>
  <si>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</si>
  <si>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</si>
  <si>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</si>
  <si>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</si>
  <si>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</si>
  <si>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</si>
  <si>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</si>
  <si>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</si>
  <si>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</si>
  <si>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</si>
  <si>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</si>
  <si>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</si>
  <si>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</si>
  <si>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</si>
  <si>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</si>
  <si>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</si>
  <si>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</si>
  <si>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</si>
  <si>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</si>
  <si>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</si>
  <si>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</si>
  <si>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</si>
  <si>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</si>
  <si>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</si>
  <si>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</si>
  <si>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</si>
  <si>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</si>
  <si>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</si>
  <si>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</si>
  <si>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</si>
  <si>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</si>
  <si>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</si>
  <si>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</si>
  <si>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</si>
  <si>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</si>
  <si>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</si>
  <si>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</si>
  <si>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</si>
  <si>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</si>
  <si>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</si>
  <si>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</si>
  <si>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</si>
  <si>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</si>
  <si>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</si>
  <si>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</si>
  <si>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</si>
  <si>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</si>
  <si>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</si>
  <si>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</si>
  <si>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</si>
  <si>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</si>
  <si>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</si>
  <si>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</si>
  <si>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</si>
  <si>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</si>
  <si>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</si>
  <si>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</si>
  <si>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</si>
  <si>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</si>
  <si>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</si>
  <si>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</si>
  <si>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</si>
  <si>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</si>
  <si>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</si>
  <si>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</si>
  <si>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</si>
  <si>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</si>
  <si>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</si>
  <si>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</si>
  <si>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</si>
  <si>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</si>
  <si>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</si>
  <si>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</si>
  <si>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</si>
  <si>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</si>
  <si>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</si>
  <si>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</si>
  <si>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</si>
  <si>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</si>
  <si>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</si>
  <si>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</si>
  <si>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</si>
  <si>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</si>
  <si>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</si>
  <si>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</si>
  <si>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</si>
  <si>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</si>
  <si>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</si>
  <si>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</si>
  <si>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</si>
  <si>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</si>
  <si>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</si>
  <si>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</si>
  <si>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</si>
  <si>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</si>
  <si>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</si>
  <si>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</si>
  <si>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</si>
  <si>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</si>
  <si>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</si>
  <si>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</si>
  <si>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</si>
  <si>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</si>
  <si>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</si>
  <si>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</si>
  <si>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</si>
  <si>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</si>
  <si>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</si>
  <si>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</si>
  <si>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</si>
  <si>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</si>
  <si>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</si>
  <si>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</si>
  <si>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</si>
  <si>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</si>
  <si>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</si>
  <si>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</si>
  <si>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</si>
  <si>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</si>
  <si>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</si>
  <si>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</si>
  <si>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</si>
  <si>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</si>
  <si>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</si>
  <si>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</si>
  <si>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</si>
  <si>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</si>
  <si>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</si>
  <si>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</si>
  <si>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</si>
  <si>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</si>
  <si>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</si>
  <si>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</si>
  <si>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</si>
  <si>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</si>
  <si>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</si>
  <si>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</si>
  <si>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</si>
  <si>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</si>
  <si>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</si>
  <si>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</si>
  <si>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</si>
  <si>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</si>
  <si>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</si>
  <si>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</si>
  <si>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</si>
  <si>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</si>
  <si>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</si>
  <si>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</si>
  <si>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</si>
  <si>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</si>
  <si>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</si>
  <si>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</si>
  <si>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</si>
  <si>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</si>
  <si>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</si>
  <si>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</si>
  <si>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</si>
  <si>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</si>
  <si>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</si>
  <si>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</si>
  <si>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</si>
  <si>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</si>
  <si>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</si>
  <si>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</si>
  <si>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</si>
  <si>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</si>
  <si>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</si>
  <si>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</si>
  <si>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</si>
  <si>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</si>
  <si>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</si>
  <si>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</si>
  <si>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</si>
  <si>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</si>
  <si>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</si>
  <si>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</si>
  <si>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</si>
  <si>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</si>
  <si>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</si>
  <si>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</si>
  <si>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</si>
  <si>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</si>
  <si>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</si>
  <si>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</si>
  <si>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</si>
  <si>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</si>
  <si>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</si>
  <si>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</si>
  <si>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</si>
  <si>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</si>
  <si>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</si>
  <si>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</si>
  <si>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</si>
  <si>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</si>
  <si>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</si>
  <si>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</si>
  <si>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</si>
  <si>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</si>
  <si>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</si>
  <si>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</si>
  <si>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</si>
  <si>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</si>
  <si>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</si>
  <si>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</si>
  <si>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</si>
  <si>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</si>
  <si>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</si>
  <si>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</si>
  <si>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</si>
  <si>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</si>
  <si>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</si>
  <si>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</si>
  <si>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</si>
  <si>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</si>
  <si>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</si>
  <si>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</si>
  <si>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</si>
  <si>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</si>
  <si>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</si>
  <si>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</si>
  <si>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</si>
  <si>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</si>
  <si>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</si>
  <si>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</si>
  <si>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</si>
  <si>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</si>
  <si>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</si>
  <si>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</si>
  <si>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</si>
  <si>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</si>
  <si>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</si>
  <si>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</si>
  <si>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</si>
  <si>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</si>
  <si>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</si>
  <si>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</si>
  <si>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</si>
  <si>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</si>
  <si>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</si>
  <si>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</si>
  <si>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</si>
  <si>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</si>
  <si>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</si>
  <si>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</si>
  <si>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</si>
  <si>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</si>
  <si>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</si>
  <si>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</si>
  <si>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</si>
  <si>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</si>
  <si>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</si>
  <si>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</si>
  <si>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</si>
  <si>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</si>
  <si>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</si>
  <si>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</si>
  <si>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</si>
  <si>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</si>
  <si>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</si>
  <si>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</si>
  <si>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</si>
  <si>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</si>
  <si>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</si>
  <si>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</si>
  <si>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</si>
  <si>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</si>
  <si>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</si>
  <si>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</si>
  <si>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</si>
  <si>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</si>
  <si>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</si>
  <si>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</si>
  <si>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</si>
  <si>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</si>
  <si>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</si>
  <si>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</si>
  <si>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</si>
  <si>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</si>
  <si>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</si>
  <si>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</si>
  <si>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</si>
  <si>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</si>
  <si>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</si>
  <si>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</si>
  <si>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</si>
  <si>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</si>
  <si>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</si>
  <si>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</si>
  <si>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</si>
  <si>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</si>
  <si>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</si>
  <si>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</si>
  <si>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</si>
  <si>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</si>
  <si>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</si>
  <si>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</si>
  <si>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</si>
  <si>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</si>
  <si>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</si>
  <si>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</si>
  <si>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</si>
  <si>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</si>
  <si>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</si>
  <si>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</si>
  <si>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</si>
  <si>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</si>
  <si>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</si>
  <si>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</si>
  <si>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</si>
  <si>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</si>
  <si>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</si>
  <si>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</si>
  <si>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</si>
  <si>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</si>
  <si>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</si>
  <si>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</si>
  <si>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</si>
  <si>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</si>
  <si>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</si>
  <si>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</si>
  <si>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</si>
  <si>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</si>
  <si>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</si>
  <si>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</si>
  <si>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</si>
  <si>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</si>
  <si>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</si>
  <si>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</si>
  <si>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</si>
  <si>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</si>
  <si>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</si>
  <si>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</si>
  <si>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</si>
  <si>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</si>
  <si>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</si>
  <si>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</si>
  <si>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</si>
  <si>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</si>
  <si>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</si>
  <si>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</si>
  <si>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</si>
  <si>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</si>
  <si>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</si>
  <si>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</si>
  <si>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</si>
  <si>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</si>
  <si>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</si>
  <si>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</si>
  <si>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</si>
  <si>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</si>
  <si>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</si>
  <si>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</si>
  <si>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</si>
  <si>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</si>
  <si>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</si>
  <si>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</si>
  <si>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</si>
  <si>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</si>
  <si>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</si>
  <si>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</si>
  <si>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</si>
  <si>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</si>
  <si>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</si>
  <si>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</si>
  <si>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</si>
  <si>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</si>
  <si>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</si>
  <si>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</si>
  <si>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</si>
  <si>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</si>
  <si>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</si>
  <si>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</si>
  <si>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</si>
  <si>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</si>
  <si>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</si>
  <si>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</si>
  <si>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</si>
  <si>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</si>
  <si>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</si>
  <si>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</si>
  <si>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</si>
  <si>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</si>
  <si>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</si>
  <si>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</si>
  <si>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</si>
  <si>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</si>
  <si>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</si>
  <si>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</si>
  <si>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</si>
  <si>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</si>
  <si>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</si>
  <si>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</si>
  <si>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</si>
  <si>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</si>
  <si>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</si>
  <si>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</si>
  <si>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</si>
  <si>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</si>
  <si>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</si>
  <si>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</si>
  <si>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</si>
  <si>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</si>
  <si>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</si>
  <si>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</si>
  <si>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</si>
  <si>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</si>
  <si>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</si>
  <si>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</si>
  <si>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</si>
  <si>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</si>
  <si>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</si>
  <si>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</si>
  <si>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</si>
  <si>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</si>
  <si>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</si>
  <si>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</si>
  <si>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</si>
  <si>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</si>
  <si>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</si>
  <si>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</si>
  <si>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</si>
  <si>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</si>
  <si>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</si>
  <si>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</si>
  <si>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</si>
  <si>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</si>
  <si>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</si>
  <si>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</si>
  <si>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</si>
  <si>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</si>
  <si>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</si>
  <si>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</si>
  <si>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</si>
  <si>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</si>
  <si>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</si>
  <si>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</si>
  <si>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</si>
  <si>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</si>
  <si>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</si>
  <si>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</si>
  <si>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</si>
  <si>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</si>
  <si>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</si>
  <si>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</si>
  <si>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</si>
  <si>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</si>
  <si>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</si>
  <si>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</si>
  <si>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</si>
  <si>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</si>
  <si>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</si>
  <si>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</si>
  <si>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</si>
  <si>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</si>
  <si>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</si>
  <si>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</si>
  <si>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</si>
  <si>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</si>
  <si>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</si>
  <si>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</si>
  <si>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</si>
  <si>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</si>
  <si>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</si>
  <si>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</si>
  <si>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</si>
  <si>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</si>
  <si>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</si>
  <si>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</si>
  <si>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</si>
  <si>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</si>
  <si>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</si>
  <si>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</si>
  <si>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</si>
  <si>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</si>
  <si>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</si>
  <si>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</si>
  <si>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</si>
  <si>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</si>
  <si>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</si>
  <si>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</si>
  <si>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</si>
  <si>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</si>
  <si>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</si>
  <si>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</si>
  <si>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</si>
  <si>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</si>
  <si>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</si>
  <si>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</si>
  <si>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</si>
  <si>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</si>
  <si>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</si>
  <si>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</si>
  <si>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</si>
  <si>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</si>
  <si>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</si>
  <si>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</si>
  <si>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</si>
  <si>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</si>
  <si>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</si>
  <si>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</si>
  <si>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</si>
  <si>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</si>
  <si>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</si>
  <si>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</si>
  <si>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</si>
  <si>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</si>
  <si>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</si>
  <si>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</si>
  <si>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</si>
  <si>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</si>
  <si>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</si>
  <si>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</si>
  <si>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</si>
  <si>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</si>
  <si>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</si>
  <si>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</si>
  <si>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</si>
  <si>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</si>
  <si>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</si>
  <si>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</si>
  <si>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</si>
  <si>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</si>
  <si>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</si>
  <si>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</si>
  <si>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</si>
  <si>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</si>
  <si>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</si>
  <si>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</si>
  <si>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</si>
  <si>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</si>
  <si>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</si>
  <si>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</si>
  <si>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</si>
  <si>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</si>
  <si>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</si>
  <si>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</si>
  <si>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</si>
  <si>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</si>
  <si>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</si>
  <si>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</si>
  <si>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</si>
  <si>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</si>
  <si>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</si>
  <si>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</si>
  <si>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</si>
  <si>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</si>
  <si>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</si>
  <si>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</si>
  <si>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</si>
  <si>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</si>
  <si>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</si>
  <si>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</si>
  <si>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</si>
  <si>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</si>
  <si>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</si>
  <si>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</si>
  <si>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</si>
  <si>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</si>
  <si>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</si>
  <si>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</si>
  <si>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</si>
  <si>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</si>
  <si>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</si>
  <si>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</si>
  <si>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</si>
  <si>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</si>
  <si>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</si>
  <si>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</si>
  <si>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</si>
  <si>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</si>
  <si>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</si>
  <si>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</si>
  <si>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</si>
  <si>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</si>
  <si>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</si>
  <si>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</si>
  <si>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</si>
  <si>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</si>
  <si>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</si>
  <si>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</si>
  <si>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</si>
  <si>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</si>
  <si>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</si>
  <si>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</si>
  <si>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</si>
  <si>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</si>
  <si>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</si>
  <si>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</si>
  <si>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</si>
  <si>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</si>
  <si>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</si>
  <si>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</si>
  <si>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</si>
  <si>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</si>
  <si>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</si>
  <si>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</si>
  <si>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</si>
  <si>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</si>
  <si>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</si>
  <si>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</si>
  <si>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</si>
  <si>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</si>
  <si>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</si>
  <si>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</si>
  <si>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</si>
  <si>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</si>
  <si>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</si>
  <si>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</si>
  <si>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</si>
  <si>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</si>
  <si>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</si>
  <si>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</si>
  <si>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</si>
  <si>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</si>
  <si>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</si>
  <si>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</si>
  <si>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</si>
  <si>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</si>
  <si>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</si>
  <si>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</si>
  <si>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</si>
  <si>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</si>
  <si>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</si>
  <si>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</si>
  <si>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</si>
  <si>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</si>
  <si>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</si>
  <si>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</si>
  <si>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</si>
  <si>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</si>
  <si>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</si>
  <si>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</si>
  <si>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</si>
  <si>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</si>
  <si>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</si>
  <si>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</si>
  <si>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</si>
  <si>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</si>
  <si>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</si>
  <si>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</si>
  <si>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</si>
  <si>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</si>
  <si>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</si>
  <si>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</si>
  <si>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</si>
  <si>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</si>
  <si>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</si>
  <si>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</si>
  <si>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</si>
  <si>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</si>
  <si>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</si>
  <si>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</si>
  <si>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</si>
  <si>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</si>
  <si>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</si>
  <si>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</si>
  <si>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</si>
  <si>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</si>
  <si>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</si>
  <si>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</si>
  <si>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</si>
  <si>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</si>
  <si>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</si>
  <si>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</si>
  <si>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</si>
  <si>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</si>
  <si>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</si>
  <si>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</si>
  <si>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</si>
  <si>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</si>
  <si>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</si>
  <si>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</si>
  <si>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</si>
  <si>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</si>
  <si>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</si>
  <si>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</si>
  <si>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</si>
  <si>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</si>
  <si>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</si>
  <si>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</si>
  <si>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</si>
  <si>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</si>
  <si>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</si>
  <si>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</si>
  <si>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</si>
  <si>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</si>
  <si>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</si>
  <si>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</si>
  <si>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</si>
  <si>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</si>
  <si>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</si>
  <si>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</si>
  <si>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</si>
  <si>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</si>
  <si>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</si>
  <si>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</si>
  <si>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</si>
  <si>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</si>
  <si>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</si>
  <si>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</si>
  <si>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</si>
  <si>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</si>
  <si>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</si>
  <si>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</si>
  <si>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</si>
  <si>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</si>
  <si>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</si>
  <si>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</si>
  <si>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</si>
  <si>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</si>
  <si>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</si>
  <si>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</si>
  <si>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</si>
  <si>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</si>
  <si>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</si>
  <si>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</si>
  <si>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</si>
  <si>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</si>
  <si>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</si>
  <si>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</si>
  <si>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</si>
  <si>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</si>
  <si>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</si>
  <si>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</si>
  <si>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</si>
  <si>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</si>
  <si>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</si>
  <si>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</si>
  <si>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</si>
  <si>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</si>
  <si>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</si>
  <si>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</si>
  <si>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</si>
  <si>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</si>
  <si>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</si>
  <si>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</si>
  <si>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</si>
  <si>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</si>
  <si>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</si>
  <si>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</si>
  <si>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</si>
  <si>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</si>
  <si>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</si>
  <si>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</si>
  <si>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</si>
  <si>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</si>
  <si>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</si>
  <si>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</si>
  <si>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</si>
  <si>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</si>
  <si>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</si>
  <si>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</si>
  <si>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</si>
  <si>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</si>
  <si>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</si>
  <si>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</si>
  <si>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</si>
  <si>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</si>
  <si>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</si>
  <si>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</si>
  <si>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</si>
  <si>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</si>
  <si>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</si>
  <si>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</si>
  <si>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</si>
  <si>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</si>
  <si>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</si>
  <si>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</si>
  <si>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</si>
  <si>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</si>
  <si>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</si>
  <si>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</si>
  <si>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</si>
  <si>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</si>
  <si>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</si>
  <si>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</si>
  <si>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</si>
  <si>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</si>
  <si>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</si>
  <si>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</si>
  <si>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</si>
  <si>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</si>
  <si>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</si>
  <si>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</si>
  <si>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</si>
  <si>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</si>
  <si>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</si>
  <si>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</si>
  <si>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</si>
  <si>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</si>
  <si>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</si>
  <si>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</si>
  <si>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</si>
  <si>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</si>
  <si>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</si>
  <si>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</si>
  <si>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</si>
  <si>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</si>
  <si>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</si>
  <si>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</si>
  <si>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</si>
  <si>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</si>
  <si>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</si>
  <si>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</si>
  <si>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</si>
  <si>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</si>
  <si>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</si>
  <si>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</si>
  <si>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</si>
  <si>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</si>
  <si>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</si>
  <si>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</si>
  <si>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</si>
  <si>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</si>
  <si>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</si>
  <si>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</si>
  <si>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</si>
  <si>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</si>
  <si>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</si>
  <si>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</si>
  <si>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</si>
  <si>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</si>
  <si>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</si>
  <si>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</si>
  <si>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</si>
  <si>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</si>
  <si>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</si>
  <si>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</si>
  <si>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</si>
  <si>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</si>
  <si>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</si>
  <si>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</si>
  <si>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</si>
  <si>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</si>
  <si>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</si>
  <si>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</si>
  <si>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</si>
  <si>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</si>
  <si>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</si>
  <si>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</si>
  <si>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</si>
  <si>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</si>
  <si>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</si>
  <si>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</si>
  <si>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</si>
  <si>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</si>
  <si>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</si>
  <si>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</si>
  <si>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</si>
  <si>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</si>
  <si>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</si>
  <si>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</si>
  <si>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</si>
  <si>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</si>
  <si>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</si>
  <si>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</si>
  <si>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</si>
  <si>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</si>
  <si>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</si>
  <si>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</si>
  <si>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</si>
  <si>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</si>
  <si>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</si>
  <si>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</si>
  <si>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</si>
  <si>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</si>
  <si>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</si>
  <si>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</si>
  <si>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</si>
  <si>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</si>
  <si>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</si>
  <si>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</si>
  <si>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</si>
  <si>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</si>
  <si>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</si>
  <si>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</si>
  <si>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</si>
  <si>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</si>
  <si>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</si>
  <si>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</si>
  <si>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</si>
  <si>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</si>
  <si>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</si>
  <si>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</si>
  <si>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</si>
  <si>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</si>
  <si>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</si>
  <si>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</si>
  <si>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</si>
  <si>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</si>
  <si>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</si>
  <si>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</si>
  <si>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</si>
  <si>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</si>
  <si>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</si>
  <si>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</si>
  <si>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</si>
  <si>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</si>
  <si>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</si>
  <si>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</si>
  <si>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</si>
  <si>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</si>
  <si>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</si>
  <si>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</si>
  <si>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</si>
  <si>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</si>
  <si>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</si>
  <si>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</si>
  <si>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</si>
  <si>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</si>
  <si>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</si>
  <si>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</si>
  <si>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</si>
  <si>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</si>
  <si>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</si>
  <si>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</si>
  <si>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</si>
  <si>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</si>
  <si>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</si>
  <si>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</si>
  <si>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</si>
  <si>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</si>
  <si>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</si>
  <si>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</si>
  <si>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</si>
  <si>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</si>
  <si>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</si>
  <si>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</si>
  <si>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</si>
  <si>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</si>
  <si>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</si>
  <si>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</si>
  <si>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</si>
  <si>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</si>
  <si>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</si>
  <si>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</si>
  <si>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</si>
  <si>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</si>
  <si>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</si>
  <si>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</si>
  <si>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</si>
  <si>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</si>
  <si>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</si>
  <si>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</si>
  <si>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</si>
  <si>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</si>
  <si>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</si>
  <si>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</si>
  <si>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</si>
  <si>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</si>
  <si>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</si>
  <si>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</si>
  <si>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</si>
  <si>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</si>
  <si>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</si>
  <si>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</si>
  <si>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</si>
  <si>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</si>
  <si>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</si>
  <si>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</si>
  <si>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</si>
  <si>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</si>
  <si>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</si>
  <si>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</si>
  <si>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</si>
  <si>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</si>
  <si>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</si>
  <si>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</si>
  <si>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</si>
  <si>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</si>
  <si>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</si>
  <si>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</si>
  <si>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</si>
  <si>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</si>
  <si>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</si>
  <si>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</si>
  <si>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</si>
  <si>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</si>
  <si>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</si>
  <si>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</si>
  <si>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</si>
  <si>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</si>
  <si>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</si>
  <si>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</si>
  <si>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</si>
  <si>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</si>
  <si>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</si>
  <si>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</si>
  <si>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</si>
  <si>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</si>
  <si>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</si>
  <si>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</si>
  <si>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</si>
  <si>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</si>
  <si>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</si>
  <si>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</si>
  <si>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</si>
  <si>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</si>
  <si>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</si>
  <si>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</si>
  <si>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</si>
  <si>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</si>
  <si>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</si>
  <si>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</si>
  <si>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</si>
  <si>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</si>
  <si>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</si>
  <si>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</si>
  <si>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</si>
  <si>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</si>
  <si>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</si>
  <si>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</si>
  <si>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</si>
  <si>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</si>
  <si>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</si>
  <si>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</si>
  <si>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</si>
  <si>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</si>
  <si>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</si>
  <si>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</si>
  <si>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</si>
  <si>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</si>
  <si>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</si>
  <si>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</si>
  <si>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</si>
  <si>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</si>
  <si>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</si>
  <si>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</si>
  <si>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</si>
  <si>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</si>
  <si>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</si>
  <si>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</si>
  <si>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</si>
  <si>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</si>
  <si>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</si>
  <si>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</si>
  <si>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</si>
  <si>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</si>
  <si>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</si>
  <si>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</si>
  <si>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</si>
  <si>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</si>
  <si>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</si>
  <si>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</si>
  <si>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</si>
  <si>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</si>
  <si>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</si>
  <si>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</si>
  <si>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</si>
  <si>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</si>
  <si>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</si>
  <si>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</si>
  <si>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</si>
  <si>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</si>
  <si>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</si>
  <si>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</si>
  <si>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</si>
  <si>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</si>
  <si>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</si>
  <si>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</si>
  <si>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</si>
  <si>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</si>
  <si>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</si>
  <si>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</si>
  <si>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</si>
  <si>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</si>
  <si>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</si>
  <si>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</si>
  <si>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</si>
  <si>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</si>
  <si>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</si>
  <si>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</si>
  <si>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</si>
  <si>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</si>
  <si>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</si>
  <si>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</si>
  <si>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</si>
  <si>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</si>
  <si>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</si>
  <si>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</si>
  <si>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</si>
  <si>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</si>
  <si>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</si>
  <si>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</si>
  <si>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</si>
  <si>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</si>
  <si>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</si>
  <si>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</si>
  <si>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</si>
  <si>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</si>
  <si>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</si>
  <si>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</si>
  <si>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</si>
  <si>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</si>
  <si>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</si>
  <si>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</si>
  <si>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</si>
  <si>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</si>
  <si>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</si>
  <si>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</si>
  <si>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</si>
  <si>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</si>
  <si>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</si>
  <si>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</si>
  <si>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</si>
  <si>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</si>
  <si>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</si>
  <si>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</si>
  <si>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</si>
  <si>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</si>
  <si>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</si>
  <si>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</si>
  <si>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</si>
  <si>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</si>
  <si>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</si>
  <si>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</si>
  <si>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</si>
  <si>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</si>
  <si>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</si>
  <si>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</si>
  <si>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</si>
  <si>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</si>
  <si>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</si>
  <si>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</si>
  <si>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</si>
  <si>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</si>
  <si>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</si>
  <si>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</si>
  <si>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</si>
  <si>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</si>
  <si>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</si>
  <si>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</si>
  <si>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</si>
  <si>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</si>
  <si>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</si>
  <si>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</si>
  <si>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</si>
  <si>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</si>
  <si>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</si>
  <si>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</si>
  <si>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</si>
  <si>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</si>
  <si>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</si>
  <si>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</si>
  <si>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</si>
  <si>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</si>
  <si>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</si>
  <si>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</si>
  <si>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</si>
  <si>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</si>
  <si>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</si>
  <si>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</si>
  <si>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</si>
  <si>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</si>
  <si>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</si>
  <si>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</si>
  <si>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</si>
  <si>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</si>
  <si>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</si>
  <si>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</si>
  <si>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</si>
  <si>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</si>
  <si>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</si>
  <si>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</si>
  <si>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</si>
  <si>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</si>
  <si>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</si>
  <si>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</si>
  <si>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</si>
  <si>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</si>
  <si>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</si>
  <si>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</si>
  <si>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</si>
  <si>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</si>
  <si>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</si>
  <si>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</si>
  <si>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</si>
  <si>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</si>
  <si>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</si>
  <si>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</si>
  <si>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</si>
  <si>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</si>
  <si>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</si>
  <si>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</si>
  <si>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</si>
  <si>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</si>
  <si>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</si>
  <si>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</si>
  <si>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</si>
  <si>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</si>
  <si>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</si>
  <si>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</si>
  <si>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</si>
  <si>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</si>
  <si>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</si>
  <si>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</si>
  <si>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</si>
  <si>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</si>
  <si>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</si>
  <si>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</si>
  <si>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</si>
  <si>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</si>
  <si>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</si>
  <si>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</si>
  <si>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</si>
  <si>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</si>
  <si>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</si>
  <si>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</si>
  <si>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</si>
  <si>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</si>
  <si>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</si>
  <si>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</si>
  <si>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</si>
  <si>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</si>
  <si>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</si>
  <si>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</si>
  <si>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</si>
  <si>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</si>
  <si>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</si>
  <si>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</si>
  <si>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</si>
  <si>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</si>
  <si>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</si>
  <si>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</si>
  <si>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</si>
  <si>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</si>
  <si>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</si>
  <si>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</si>
  <si>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</si>
  <si>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</si>
  <si>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</si>
  <si>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</si>
  <si>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</si>
  <si>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</si>
  <si>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</si>
  <si>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</si>
  <si>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</si>
  <si>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</si>
  <si>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</si>
  <si>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</si>
  <si>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</si>
  <si>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</si>
  <si>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</si>
  <si>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</si>
  <si>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</si>
  <si>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</si>
  <si>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</si>
  <si>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</si>
  <si>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</si>
  <si>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</si>
  <si>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</si>
  <si>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</si>
  <si>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</si>
  <si>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</si>
  <si>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</si>
  <si>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</si>
  <si>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</si>
  <si>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</si>
  <si>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</si>
  <si>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</si>
  <si>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</si>
  <si>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</si>
  <si>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</si>
  <si>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</si>
  <si>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</si>
  <si>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</si>
  <si>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</si>
  <si>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</si>
  <si>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</si>
  <si>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</si>
  <si>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</si>
  <si>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</si>
  <si>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</si>
  <si>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</si>
  <si>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</si>
  <si>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</si>
  <si>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</si>
  <si>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</si>
  <si>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</si>
  <si>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</si>
  <si>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</si>
  <si>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</si>
  <si>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</si>
  <si>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</si>
  <si>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</si>
  <si>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</si>
  <si>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</si>
  <si>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</si>
  <si>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</si>
  <si>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</si>
  <si>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</si>
  <si>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</si>
  <si>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</si>
  <si>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</si>
  <si>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</si>
  <si>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</si>
  <si>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</si>
  <si>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</si>
  <si>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</si>
  <si>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</si>
  <si>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</si>
  <si>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</si>
  <si>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</si>
  <si>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</si>
  <si>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</si>
  <si>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</si>
  <si>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</si>
  <si>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</si>
  <si>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</si>
  <si>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</si>
  <si>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</si>
  <si>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</si>
  <si>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</si>
  <si>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</si>
  <si>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</si>
  <si>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</si>
  <si>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</si>
  <si>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</si>
  <si>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</si>
  <si>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</si>
  <si>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</si>
  <si>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</si>
  <si>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</si>
  <si>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</si>
  <si>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</si>
  <si>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</si>
  <si>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</si>
  <si>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</si>
  <si>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</si>
  <si>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</si>
  <si>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</si>
  <si>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</si>
  <si>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</si>
  <si>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</si>
  <si>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</si>
  <si>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</si>
  <si>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</si>
  <si>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</si>
  <si>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</si>
  <si>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</si>
  <si>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</si>
  <si>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</si>
  <si>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</si>
  <si>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</si>
  <si>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</si>
  <si>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</si>
  <si>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</si>
  <si>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</si>
  <si>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</si>
  <si>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</si>
  <si>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</si>
  <si>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</si>
  <si>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</si>
  <si>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</si>
  <si>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</si>
  <si>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</si>
  <si>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</si>
  <si>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</si>
  <si>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</si>
  <si>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</si>
  <si>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</si>
  <si>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</si>
  <si>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</si>
  <si>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</si>
  <si>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</si>
  <si>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</si>
  <si>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</si>
  <si>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</si>
  <si>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</si>
  <si>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</si>
  <si>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</si>
  <si>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</si>
  <si>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</si>
  <si>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</si>
  <si>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</si>
  <si>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</si>
  <si>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</si>
  <si>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</si>
  <si>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</si>
  <si>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</si>
  <si>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</si>
  <si>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</si>
  <si>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</si>
  <si>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</si>
  <si>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</si>
  <si>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</si>
  <si>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</si>
  <si>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</si>
  <si>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</si>
  <si>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</si>
  <si>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</si>
  <si>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</si>
  <si>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</si>
  <si>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</si>
  <si>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</si>
  <si>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</si>
  <si>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</si>
  <si>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</si>
  <si>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</si>
  <si>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</si>
  <si>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</si>
  <si>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</si>
  <si>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</si>
  <si>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</si>
  <si>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</si>
  <si>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</si>
  <si>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</si>
  <si>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</si>
  <si>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</si>
  <si>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</si>
  <si>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</si>
  <si>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</si>
  <si>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</si>
  <si>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</si>
  <si>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</si>
  <si>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</si>
  <si>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</si>
  <si>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</si>
  <si>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</si>
  <si>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</si>
  <si>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</si>
  <si>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</si>
  <si>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</si>
  <si>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</si>
  <si>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</si>
  <si>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</si>
  <si>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</si>
  <si>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</si>
  <si>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</si>
  <si>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</si>
  <si>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</si>
  <si>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</si>
  <si>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</si>
  <si>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</si>
  <si>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</si>
  <si>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</si>
  <si>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</si>
  <si>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</si>
  <si>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</si>
  <si>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</si>
  <si>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</si>
  <si>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</si>
  <si>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</si>
  <si>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</si>
  <si>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</si>
  <si>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</si>
  <si>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</si>
  <si>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</si>
  <si>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</si>
  <si>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</si>
  <si>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</si>
  <si>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</si>
  <si>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</si>
  <si>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</si>
  <si>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</si>
  <si>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</si>
  <si>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</si>
  <si>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</si>
  <si>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</si>
  <si>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</si>
  <si>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</si>
  <si>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</si>
  <si>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</si>
  <si>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</si>
  <si>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</si>
  <si>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</si>
  <si>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</si>
  <si>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</si>
  <si>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</si>
  <si>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</si>
  <si>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</si>
  <si>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</si>
  <si>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</si>
  <si>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</si>
  <si>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</si>
  <si>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</si>
  <si>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</si>
  <si>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</si>
  <si>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</si>
  <si>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</si>
  <si>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</si>
  <si>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</si>
  <si>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</si>
  <si>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</si>
  <si>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</si>
  <si>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</si>
  <si>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</si>
  <si>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</si>
  <si>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</si>
  <si>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</si>
  <si>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</si>
  <si>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</si>
  <si>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</si>
  <si>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</si>
  <si>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</si>
  <si>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</si>
  <si>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</si>
  <si>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</si>
  <si>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</si>
  <si>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</si>
  <si>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</si>
  <si>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</si>
  <si>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</si>
  <si>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</si>
  <si>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</si>
  <si>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</si>
  <si>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</si>
  <si>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</si>
  <si>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</si>
  <si>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</si>
  <si>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</si>
  <si>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</si>
  <si>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</si>
  <si>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</si>
  <si>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</si>
  <si>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</si>
  <si>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</si>
  <si>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</si>
  <si>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</si>
  <si>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</si>
  <si>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</si>
  <si>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</si>
  <si>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</si>
  <si>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</si>
  <si>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</si>
  <si>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</si>
  <si>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</si>
  <si>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</si>
  <si>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</si>
  <si>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</si>
  <si>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</si>
  <si>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</si>
  <si>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</si>
  <si>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</si>
  <si>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</si>
  <si>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</si>
  <si>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</si>
  <si>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</si>
  <si>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</si>
  <si>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</si>
  <si>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</si>
  <si>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</si>
  <si>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</si>
  <si>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</si>
  <si>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</si>
  <si>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</si>
  <si>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</si>
  <si>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</si>
  <si>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</si>
  <si>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</si>
  <si>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</si>
  <si>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</si>
  <si>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</si>
  <si>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</si>
  <si>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</si>
  <si>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</si>
  <si>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</si>
  <si>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</si>
  <si>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</si>
  <si>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</si>
  <si>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</si>
  <si>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</si>
  <si>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</si>
  <si>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</si>
  <si>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</si>
  <si>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</si>
  <si>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</si>
  <si>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</si>
  <si>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</si>
  <si>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</si>
  <si>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</si>
  <si>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</si>
  <si>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</si>
  <si>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</si>
  <si>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</si>
  <si>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</si>
  <si>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</si>
  <si>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</si>
  <si>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</si>
  <si>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</si>
  <si>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</si>
  <si>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</si>
  <si>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</si>
  <si>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</si>
  <si>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</si>
  <si>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</si>
  <si>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</si>
  <si>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</si>
  <si>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</si>
  <si>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</si>
  <si>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</si>
  <si>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</si>
  <si>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</si>
  <si>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</si>
  <si>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</si>
  <si>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</si>
  <si>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</si>
  <si>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</si>
  <si>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</si>
  <si>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</si>
  <si>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</si>
  <si>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</si>
  <si>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</si>
  <si>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</si>
  <si>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</si>
  <si>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</si>
  <si>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</si>
  <si>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</si>
  <si>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</si>
  <si>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</si>
  <si>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</si>
  <si>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</si>
  <si>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</si>
  <si>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</si>
  <si>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</si>
  <si>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</si>
  <si>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</si>
  <si>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</si>
  <si>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</si>
  <si>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</si>
  <si>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</si>
  <si>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</si>
  <si>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</si>
  <si>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</si>
  <si>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</si>
  <si>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</si>
  <si>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</si>
  <si>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</si>
  <si>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</si>
  <si>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</si>
  <si>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</si>
  <si>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</si>
  <si>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</si>
  <si>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</si>
  <si>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</si>
  <si>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</si>
  <si>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</si>
  <si>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</si>
  <si>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</si>
  <si>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</si>
  <si>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</si>
  <si>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</si>
  <si>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</si>
  <si>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</si>
  <si>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</si>
  <si>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</si>
  <si>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</si>
  <si>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</si>
  <si>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</si>
  <si>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</si>
  <si>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</si>
  <si>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</si>
  <si>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</si>
  <si>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</si>
  <si>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</si>
  <si>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</si>
  <si>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</si>
  <si>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</si>
  <si>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</si>
  <si>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</si>
  <si>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</si>
  <si>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</si>
  <si>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</si>
  <si>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</si>
  <si>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</si>
  <si>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</si>
  <si>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</si>
  <si>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</si>
  <si>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</si>
  <si>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</si>
  <si>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</si>
  <si>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</si>
  <si>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</si>
  <si>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</si>
  <si>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</si>
  <si>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</si>
  <si>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</si>
  <si>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</si>
  <si>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</si>
  <si>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</si>
  <si>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</si>
  <si>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</si>
  <si>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</si>
  <si>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</si>
  <si>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</si>
  <si>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</si>
  <si>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</si>
  <si>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</si>
  <si>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</si>
  <si>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</si>
  <si>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</si>
  <si>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</si>
  <si>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</si>
  <si>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</si>
  <si>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</si>
  <si>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</si>
  <si>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</si>
  <si>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</si>
  <si>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</si>
  <si>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</si>
  <si>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</si>
  <si>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</si>
  <si>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</si>
  <si>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</si>
  <si>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</si>
  <si>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</si>
  <si>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</si>
  <si>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</si>
  <si>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</si>
  <si>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</si>
  <si>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</si>
  <si>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</si>
  <si>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</si>
  <si>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</si>
  <si>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</si>
  <si>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</si>
  <si>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</si>
  <si>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</si>
  <si>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</si>
  <si>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</si>
  <si>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</si>
  <si>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</si>
  <si>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</si>
  <si>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</si>
  <si>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</si>
  <si>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</si>
  <si>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</si>
  <si>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</si>
  <si>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</si>
  <si>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</si>
  <si>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</si>
  <si>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</si>
  <si>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</si>
  <si>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</si>
  <si>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</si>
  <si>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</si>
  <si>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</si>
  <si>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</si>
  <si>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</si>
  <si>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</si>
  <si>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</si>
  <si>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</si>
  <si>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</si>
  <si>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</si>
  <si>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</si>
  <si>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</si>
  <si>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</si>
  <si>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</si>
  <si>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</si>
  <si>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</si>
  <si>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</si>
  <si>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</si>
  <si>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</si>
  <si>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</si>
  <si>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</si>
  <si>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</si>
  <si>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</si>
  <si>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</si>
  <si>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</si>
  <si>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</si>
  <si>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</si>
  <si>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</si>
  <si>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</si>
  <si>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</si>
  <si>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</si>
  <si>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</si>
  <si>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</si>
  <si>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</si>
  <si>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</si>
  <si>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</si>
  <si>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</si>
  <si>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</si>
  <si>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</si>
  <si>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</si>
  <si>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</si>
  <si>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</si>
  <si>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</si>
  <si>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</si>
  <si>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</si>
  <si>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</si>
  <si>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</si>
  <si>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</si>
  <si>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</si>
  <si>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</si>
  <si>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</si>
  <si>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</si>
  <si>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</si>
  <si>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</si>
  <si>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</si>
  <si>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</si>
  <si>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</si>
  <si>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</si>
  <si>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</si>
  <si>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</si>
  <si>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</si>
  <si>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</si>
  <si>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</si>
  <si>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</si>
  <si>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</si>
  <si>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</si>
  <si>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</si>
  <si>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</si>
  <si>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</si>
  <si>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</si>
  <si>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</si>
  <si>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</si>
  <si>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</si>
  <si>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</si>
  <si>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</si>
  <si>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</si>
  <si>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</si>
  <si>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</si>
  <si>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</si>
  <si>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</si>
  <si>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</si>
  <si>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</si>
  <si>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</si>
  <si>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</si>
  <si>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</si>
  <si>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</si>
  <si>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</si>
  <si>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</si>
  <si>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</si>
  <si>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</si>
  <si>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</si>
  <si>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</si>
  <si>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</si>
  <si>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</si>
  <si>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</si>
  <si>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</si>
  <si>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</si>
  <si>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</si>
  <si>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</si>
  <si>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</si>
  <si>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</si>
  <si>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</si>
  <si>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</si>
  <si>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</si>
  <si>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</si>
  <si>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</si>
  <si>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</si>
  <si>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</si>
  <si>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</si>
  <si>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</si>
  <si>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</si>
  <si>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</si>
  <si>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</si>
  <si>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</si>
  <si>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</si>
  <si>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</si>
  <si>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</si>
  <si>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</si>
  <si>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</si>
  <si>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</si>
  <si>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</si>
  <si>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</si>
  <si>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</si>
  <si>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</si>
  <si>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</si>
  <si>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</si>
  <si>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</si>
  <si>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</si>
  <si>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</si>
  <si>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</si>
  <si>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</si>
  <si>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</si>
  <si>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</si>
  <si>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</si>
  <si>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</si>
  <si>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</si>
  <si>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</si>
  <si>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</si>
  <si>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</si>
  <si>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</si>
  <si>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</si>
  <si>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</si>
  <si>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</si>
  <si>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</si>
  <si>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</si>
  <si>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</si>
  <si>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</si>
  <si>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</si>
  <si>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</si>
  <si>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</si>
  <si>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</si>
  <si>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</si>
  <si>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</si>
  <si>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</si>
  <si>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</si>
  <si>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</si>
  <si>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</si>
  <si>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</si>
  <si>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</si>
  <si>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</si>
  <si>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</si>
  <si>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</si>
  <si>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</si>
  <si>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</si>
  <si>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</si>
  <si>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</si>
  <si>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</si>
  <si>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</si>
  <si>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</si>
  <si>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</si>
  <si>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</si>
  <si>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</si>
  <si>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</si>
  <si>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</si>
  <si>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</si>
  <si>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</si>
  <si>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</si>
  <si>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</si>
  <si>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</si>
  <si>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</si>
  <si>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</si>
  <si>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</si>
  <si>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</si>
  <si>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</si>
  <si>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</si>
  <si>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</si>
  <si>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</si>
  <si>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</si>
  <si>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</si>
  <si>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</si>
  <si>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</si>
  <si>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</si>
  <si>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</si>
  <si>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</si>
  <si>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</si>
  <si>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</si>
  <si>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</si>
  <si>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</si>
  <si>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</si>
  <si>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</si>
  <si>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</si>
  <si>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</si>
  <si>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</si>
  <si>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</si>
  <si>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</si>
  <si>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</si>
  <si>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</si>
  <si>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</si>
  <si>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</si>
  <si>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</si>
  <si>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</si>
  <si>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</si>
  <si>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</si>
  <si>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</si>
  <si>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</si>
  <si>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</si>
  <si>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</si>
  <si>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</si>
  <si>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</si>
  <si>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</si>
  <si>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</si>
  <si>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</si>
  <si>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</si>
  <si>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</si>
  <si>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</si>
  <si>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</si>
  <si>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</si>
  <si>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</si>
  <si>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</si>
  <si>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</si>
  <si>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</si>
  <si>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</si>
  <si>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</si>
  <si>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</si>
  <si>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</si>
  <si>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</si>
  <si>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</si>
  <si>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</si>
  <si>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</si>
  <si>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</si>
  <si>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</si>
  <si>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</si>
  <si>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</si>
  <si>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</si>
  <si>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</si>
  <si>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</si>
  <si>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</si>
  <si>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</si>
  <si>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</si>
  <si>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</si>
  <si>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</si>
  <si>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</si>
  <si>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</si>
  <si>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</si>
  <si>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</si>
  <si>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</si>
  <si>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</si>
  <si>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</si>
  <si>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</si>
  <si>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</si>
  <si>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</si>
  <si>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</si>
  <si>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</si>
  <si>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</si>
  <si>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</si>
  <si>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</si>
  <si>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</si>
  <si>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</si>
  <si>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</si>
  <si>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</si>
  <si>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</si>
  <si>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</si>
  <si>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</si>
  <si>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</si>
  <si>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</si>
  <si>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</si>
  <si>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</si>
  <si>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</si>
  <si>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</si>
  <si>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</si>
  <si>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</si>
  <si>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</si>
  <si>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</si>
  <si>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</si>
  <si>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</si>
  <si>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</si>
  <si>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</si>
  <si>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</si>
  <si>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</si>
  <si>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</si>
  <si>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</si>
  <si>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</si>
  <si>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</si>
  <si>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</si>
  <si>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</si>
  <si>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</si>
  <si>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</si>
  <si>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</si>
  <si>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</si>
  <si>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</si>
  <si>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</si>
  <si>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</si>
  <si>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</si>
  <si>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</si>
  <si>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</si>
  <si>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</si>
  <si>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</si>
  <si>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</si>
  <si>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</si>
  <si>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</si>
  <si>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</si>
  <si>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</si>
  <si>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</si>
  <si>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</si>
  <si>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</si>
  <si>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</si>
  <si>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</si>
  <si>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</si>
  <si>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</si>
  <si>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</si>
  <si>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</si>
  <si>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</si>
  <si>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</si>
  <si>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</si>
  <si>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</si>
  <si>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</si>
  <si>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</si>
  <si>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</si>
  <si>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</si>
  <si>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</si>
  <si>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</si>
  <si>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</si>
  <si>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</si>
  <si>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</si>
  <si>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</si>
  <si>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</si>
  <si>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</si>
  <si>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</si>
  <si>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</si>
  <si>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</si>
  <si>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</si>
  <si>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</si>
  <si>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</si>
  <si>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</si>
  <si>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</si>
  <si>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</si>
  <si>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</si>
  <si>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</si>
  <si>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</si>
  <si>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</si>
  <si>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</si>
  <si>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</si>
  <si>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</si>
  <si>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</si>
  <si>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</si>
  <si>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</si>
  <si>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</si>
  <si>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</si>
  <si>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</si>
  <si>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</si>
  <si>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</si>
  <si>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</si>
  <si>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</si>
  <si>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</si>
  <si>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</si>
  <si>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</si>
  <si>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</si>
  <si>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</si>
  <si>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</si>
  <si>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</si>
  <si>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</si>
  <si>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</si>
  <si>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</si>
  <si>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</si>
  <si>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</si>
  <si>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</si>
  <si>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</si>
  <si>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</si>
  <si>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</si>
  <si>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</si>
  <si>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</si>
  <si>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</si>
  <si>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</si>
  <si>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</si>
  <si>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</si>
  <si>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</si>
  <si>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</si>
  <si>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</si>
  <si>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</si>
  <si>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</si>
  <si>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</si>
  <si>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</si>
  <si>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</si>
  <si>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</si>
  <si>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</si>
  <si>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</si>
  <si>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</si>
  <si>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</si>
  <si>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</si>
  <si>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</si>
  <si>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</si>
  <si>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</si>
  <si>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</si>
  <si>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</si>
  <si>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</si>
  <si>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</si>
  <si>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</si>
  <si>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</si>
  <si>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</si>
  <si>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</si>
  <si>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</si>
  <si>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</si>
  <si>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</si>
  <si>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</si>
  <si>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</si>
  <si>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</si>
  <si>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</si>
  <si>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</si>
  <si>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</si>
  <si>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</si>
  <si>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</si>
  <si>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</si>
  <si>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</si>
  <si>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</si>
  <si>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</si>
  <si>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</si>
  <si>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</si>
  <si>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</si>
  <si>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</si>
  <si>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</si>
  <si>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</si>
  <si>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</si>
  <si>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</si>
  <si>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</si>
  <si>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</si>
  <si>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</si>
  <si>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</si>
  <si>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</si>
  <si>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</si>
  <si>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</si>
  <si>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</si>
  <si>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</si>
  <si>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</si>
  <si>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</si>
  <si>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</si>
  <si>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</si>
  <si>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</si>
  <si>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</si>
  <si>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</si>
  <si>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</si>
  <si>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</si>
  <si>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</si>
  <si>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</si>
  <si>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</si>
  <si>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</si>
  <si>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</si>
  <si>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</si>
  <si>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</si>
  <si>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</si>
  <si>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</si>
  <si>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</si>
  <si>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</si>
  <si>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</si>
  <si>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</si>
  <si>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</si>
  <si>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</si>
  <si>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</si>
  <si>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</si>
  <si>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</si>
  <si>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</si>
  <si>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</si>
  <si>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</si>
  <si>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</si>
  <si>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</si>
  <si>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</si>
  <si>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</si>
  <si>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</si>
  <si>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</si>
  <si>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</si>
  <si>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</si>
  <si>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</si>
  <si>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</si>
  <si>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</si>
  <si>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</si>
  <si>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</si>
  <si>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</si>
  <si>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</si>
  <si>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</si>
  <si>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</si>
  <si>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</si>
  <si>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</si>
  <si>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</si>
  <si>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</si>
  <si>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</si>
  <si>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</si>
  <si>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</si>
  <si>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</si>
  <si>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</si>
  <si>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</si>
  <si>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</si>
  <si>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</si>
  <si>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</si>
  <si>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</si>
  <si>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</si>
  <si>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</si>
  <si>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</si>
  <si>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</si>
  <si>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</si>
  <si>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</si>
  <si>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</si>
  <si>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</si>
  <si>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</si>
  <si>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</si>
  <si>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</si>
  <si>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</si>
  <si>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</si>
  <si>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</si>
  <si>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</si>
  <si>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</si>
  <si>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</si>
  <si>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</si>
  <si>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</si>
  <si>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</si>
  <si>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</si>
  <si>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</si>
  <si>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</si>
  <si>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</si>
  <si>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</si>
  <si>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</si>
  <si>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</si>
  <si>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</si>
  <si>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</si>
  <si>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</si>
  <si>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</si>
  <si>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</si>
  <si>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</si>
  <si>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</si>
  <si>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</si>
  <si>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</si>
  <si>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</si>
  <si>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</si>
  <si>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</si>
  <si>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</si>
  <si>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</si>
  <si>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</si>
  <si>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</si>
  <si>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</si>
  <si>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</si>
  <si>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</si>
  <si>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</si>
  <si>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</si>
  <si>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</si>
  <si>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</si>
  <si>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</si>
  <si>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</si>
  <si>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</si>
  <si>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</si>
  <si>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</si>
  <si>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</si>
  <si>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</si>
  <si>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</si>
  <si>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</si>
  <si>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</si>
  <si>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</si>
  <si>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</si>
  <si>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</si>
  <si>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</si>
  <si>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</si>
  <si>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</si>
  <si>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</si>
  <si>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</si>
  <si>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</si>
  <si>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</si>
  <si>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</si>
  <si>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</si>
  <si>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</si>
  <si>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</si>
  <si>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</si>
  <si>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</si>
  <si>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</si>
  <si>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</si>
  <si>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</si>
  <si>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</si>
  <si>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</si>
  <si>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</si>
  <si>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</si>
  <si>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</si>
  <si>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</si>
  <si>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</si>
  <si>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</si>
  <si>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</si>
  <si>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</si>
  <si>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</si>
  <si>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</si>
  <si>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</si>
  <si>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</si>
  <si>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</si>
  <si>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</si>
  <si>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</si>
  <si>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</si>
  <si>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</si>
  <si>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</si>
  <si>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</si>
  <si>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</si>
  <si>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</si>
  <si>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</si>
  <si>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</si>
  <si>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</si>
  <si>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</si>
  <si>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</si>
  <si>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</si>
  <si>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</si>
  <si>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</si>
  <si>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</si>
  <si>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</si>
  <si>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</si>
  <si>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</si>
  <si>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</si>
  <si>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</si>
  <si>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</si>
  <si>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</si>
  <si>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</si>
  <si>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</si>
  <si>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</si>
  <si>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</si>
  <si>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</si>
  <si>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</si>
  <si>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</si>
  <si>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</si>
  <si>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</si>
  <si>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</si>
  <si>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</si>
  <si>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</si>
  <si>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</si>
  <si>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</si>
  <si>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</si>
  <si>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</si>
  <si>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</si>
  <si>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</si>
  <si>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</si>
  <si>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</si>
  <si>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</si>
  <si>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</si>
  <si>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</si>
  <si>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</si>
  <si>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</si>
  <si>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</si>
  <si>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</si>
  <si>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</si>
  <si>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</si>
  <si>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</si>
  <si>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</si>
  <si>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</si>
  <si>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</si>
  <si>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</si>
  <si>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</si>
  <si>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</si>
  <si>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</si>
  <si>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</si>
  <si>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</si>
  <si>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</si>
  <si>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</si>
  <si>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</si>
  <si>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</si>
  <si>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</si>
  <si>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</si>
  <si>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</si>
  <si>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</si>
  <si>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</si>
  <si>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</si>
  <si>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</si>
  <si>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</si>
  <si>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</si>
  <si>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</si>
  <si>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</si>
  <si>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</si>
  <si>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</si>
  <si>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</si>
  <si>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</si>
  <si>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</si>
  <si>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</si>
  <si>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</si>
  <si>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</si>
  <si>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</si>
  <si>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</si>
  <si>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</si>
  <si>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</si>
  <si>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</si>
  <si>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</si>
  <si>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</si>
  <si>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</si>
  <si>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</si>
  <si>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</si>
  <si>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</si>
  <si>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</si>
  <si>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</si>
  <si>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</si>
  <si>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</si>
  <si>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</si>
  <si>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</si>
  <si>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</si>
  <si>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</si>
  <si>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</si>
  <si>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</si>
  <si>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</si>
  <si>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</si>
  <si>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</si>
  <si>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</si>
  <si>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</si>
  <si>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</si>
  <si>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</si>
  <si>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</si>
  <si>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</si>
  <si>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</si>
  <si>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</si>
  <si>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</si>
  <si>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</si>
  <si>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</si>
  <si>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</si>
  <si>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</si>
  <si>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</si>
  <si>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</si>
  <si>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</si>
  <si>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</si>
  <si>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</si>
  <si>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</si>
  <si>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</si>
  <si>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</si>
  <si>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</si>
  <si>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</si>
  <si>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</si>
  <si>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</si>
  <si>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</si>
  <si>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</si>
  <si>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</si>
  <si>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</si>
  <si>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</si>
  <si>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</si>
  <si>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</si>
  <si>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</si>
  <si>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</si>
  <si>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</si>
  <si>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</si>
  <si>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</si>
  <si>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</si>
  <si>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</si>
  <si>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</si>
  <si>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</si>
  <si>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</si>
  <si>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</si>
  <si>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</si>
  <si>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</si>
  <si>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</si>
  <si>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</si>
  <si>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</si>
  <si>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</si>
  <si>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</si>
  <si>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</si>
  <si>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</si>
  <si>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</si>
  <si>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</si>
  <si>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</si>
  <si>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</si>
  <si>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</si>
  <si>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</si>
  <si>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</si>
  <si>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</si>
  <si>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</si>
  <si>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</si>
  <si>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</si>
  <si>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</si>
  <si>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</si>
  <si>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</si>
  <si>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</si>
  <si>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</si>
  <si>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</si>
  <si>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</si>
  <si>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</si>
  <si>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</si>
  <si>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</si>
  <si>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</si>
  <si>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</si>
  <si>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</si>
  <si>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</si>
  <si>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</si>
  <si>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</si>
  <si>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</si>
  <si>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</si>
  <si>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</si>
  <si>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</si>
  <si>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</si>
  <si>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</si>
  <si>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</si>
  <si>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</si>
  <si>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</si>
  <si>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</si>
  <si>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</si>
  <si>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</si>
  <si>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</si>
  <si>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</si>
  <si>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</si>
  <si>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</si>
  <si>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</si>
  <si>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</si>
  <si>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</si>
  <si>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</si>
  <si>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</si>
  <si>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</si>
  <si>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</si>
  <si>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</si>
  <si>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</si>
  <si>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</si>
  <si>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</si>
  <si>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</si>
  <si>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</si>
  <si>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</si>
  <si>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</si>
  <si>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</si>
  <si>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</si>
  <si>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</si>
  <si>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</si>
  <si>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</si>
  <si>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</si>
  <si>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</si>
  <si>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</si>
  <si>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</si>
  <si>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</si>
  <si>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</si>
  <si>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</si>
  <si>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</si>
  <si>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</si>
  <si>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</si>
  <si>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</si>
  <si>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</si>
  <si>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</si>
  <si>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</si>
  <si>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</si>
  <si>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</si>
  <si>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</si>
  <si>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</si>
  <si>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</si>
  <si>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</si>
  <si>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</si>
  <si>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</si>
  <si>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</si>
  <si>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</si>
  <si>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</si>
  <si>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</si>
  <si>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</si>
  <si>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</si>
  <si>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</si>
  <si>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</si>
  <si>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</si>
  <si>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</si>
  <si>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</si>
  <si>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</si>
  <si>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</si>
  <si>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</si>
  <si>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</si>
  <si>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</si>
  <si>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</si>
  <si>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</si>
  <si>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</si>
  <si>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</si>
  <si>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</si>
  <si>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</si>
  <si>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</si>
  <si>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</si>
  <si>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</si>
  <si>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</si>
  <si>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</si>
  <si>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</si>
  <si>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</si>
  <si>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</si>
  <si>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</si>
  <si>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</si>
  <si>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</si>
  <si>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</si>
  <si>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</si>
  <si>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</si>
  <si>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</si>
  <si>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</si>
  <si>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</si>
  <si>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</si>
  <si>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</si>
  <si>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</si>
  <si>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</si>
  <si>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</si>
  <si>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</si>
  <si>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</si>
  <si>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</si>
  <si>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</si>
  <si>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</si>
  <si>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</si>
  <si>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</si>
  <si>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</si>
  <si>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</si>
  <si>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</si>
  <si>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</si>
  <si>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</si>
  <si>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</si>
  <si>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</si>
  <si>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</si>
  <si>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</si>
  <si>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</si>
  <si>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</si>
  <si>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</si>
  <si>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</si>
  <si>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</si>
  <si>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</si>
  <si>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</si>
  <si>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</si>
  <si>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</si>
  <si>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</si>
  <si>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</si>
  <si>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</si>
  <si>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</si>
  <si>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</si>
  <si>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</si>
  <si>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</si>
  <si>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</si>
  <si>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</si>
  <si>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</si>
  <si>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</si>
  <si>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</si>
  <si>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</si>
  <si>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</si>
  <si>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</si>
  <si>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</si>
  <si>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</si>
  <si>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</si>
  <si>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</si>
  <si>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</si>
  <si>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</si>
  <si>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</si>
  <si>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</si>
  <si>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</si>
  <si>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</si>
  <si>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</si>
  <si>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</si>
  <si>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</si>
  <si>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</si>
  <si>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</si>
  <si>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</si>
  <si>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</si>
  <si>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</si>
  <si>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</si>
  <si>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</si>
  <si>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</si>
  <si>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</si>
  <si>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</si>
  <si>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</si>
  <si>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</si>
  <si>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</si>
  <si>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</si>
  <si>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</si>
  <si>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</si>
  <si>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</si>
  <si>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</si>
  <si>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</si>
  <si>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</si>
  <si>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</si>
  <si>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</si>
  <si>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</si>
  <si>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</si>
  <si>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</si>
  <si>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</si>
  <si>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</si>
  <si>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</si>
  <si>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</si>
  <si>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</si>
  <si>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</si>
  <si>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</si>
  <si>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</si>
  <si>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</si>
  <si>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</si>
  <si>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</si>
  <si>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</si>
  <si>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</si>
  <si>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</si>
  <si>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</si>
  <si>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</si>
  <si>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</si>
  <si>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</si>
  <si>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</si>
  <si>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</si>
  <si>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</si>
  <si>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</si>
  <si>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</si>
  <si>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</si>
  <si>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</si>
  <si>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</si>
  <si>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</si>
  <si>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</si>
  <si>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</si>
  <si>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</si>
  <si>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</si>
  <si>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</si>
  <si>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</si>
  <si>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</si>
  <si>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</si>
  <si>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</si>
  <si>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</si>
  <si>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</si>
  <si>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</si>
  <si>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</si>
  <si>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</si>
  <si>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</si>
  <si>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</si>
  <si>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</si>
  <si>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</si>
  <si>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</si>
  <si>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</si>
  <si>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</si>
  <si>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</si>
  <si>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</si>
  <si>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</si>
  <si>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</si>
  <si>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</si>
  <si>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</si>
  <si>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</si>
  <si>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</si>
  <si>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</si>
  <si>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</si>
  <si>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</si>
  <si>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</si>
  <si>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</si>
  <si>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</si>
  <si>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</si>
  <si>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</si>
  <si>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</si>
  <si>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</si>
  <si>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</si>
  <si>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</si>
  <si>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</si>
  <si>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</si>
  <si>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</si>
  <si>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</si>
  <si>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</si>
  <si>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</si>
  <si>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</si>
  <si>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</si>
  <si>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</si>
  <si>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</si>
  <si>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</si>
  <si>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</si>
  <si>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</si>
  <si>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</si>
  <si>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</si>
  <si>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</si>
  <si>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</si>
  <si>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</si>
  <si>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</si>
  <si>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</si>
  <si>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</si>
  <si>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</si>
  <si>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</si>
  <si>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</si>
  <si>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</si>
  <si>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</si>
  <si>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</si>
  <si>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</si>
  <si>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</si>
  <si>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</si>
  <si>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</si>
  <si>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</si>
  <si>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</si>
  <si>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</si>
  <si>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</si>
  <si>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</si>
  <si>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</si>
  <si>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</si>
  <si>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</si>
  <si>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</si>
  <si>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</si>
  <si>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</si>
  <si>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</si>
  <si>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</si>
  <si>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</si>
  <si>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</si>
  <si>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</si>
  <si>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</si>
  <si>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</si>
  <si>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</si>
  <si>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</si>
  <si>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</si>
  <si>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</si>
  <si>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</si>
  <si>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</si>
  <si>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</si>
  <si>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</si>
  <si>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</si>
  <si>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</si>
  <si>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</si>
  <si>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</si>
  <si>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</si>
  <si>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</si>
  <si>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</si>
  <si>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</si>
  <si>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</si>
  <si>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</si>
  <si>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</si>
  <si>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</si>
  <si>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</si>
  <si>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</si>
  <si>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</si>
  <si>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</si>
  <si>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</si>
  <si>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</si>
  <si>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</si>
  <si>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</si>
  <si>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</si>
  <si>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</si>
  <si>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</si>
  <si>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</si>
  <si>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</si>
  <si>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</si>
  <si>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</si>
  <si>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</si>
  <si>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</si>
  <si>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</si>
  <si>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</si>
  <si>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</si>
  <si>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</si>
  <si>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</si>
  <si>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</si>
  <si>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</si>
  <si>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</si>
  <si>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</si>
  <si>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</si>
  <si>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</si>
  <si>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</si>
  <si>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</si>
  <si>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</si>
  <si>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</si>
  <si>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</si>
  <si>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</si>
  <si>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</si>
  <si>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</si>
  <si>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</si>
  <si>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</si>
  <si>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</si>
  <si>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</si>
  <si>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</si>
  <si>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</si>
  <si>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</si>
  <si>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</si>
  <si>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</si>
  <si>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</si>
  <si>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</si>
  <si>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</si>
  <si>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</si>
  <si>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</si>
  <si>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</si>
  <si>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</si>
  <si>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</si>
  <si>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</si>
  <si>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</si>
  <si>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</si>
  <si>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</si>
  <si>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</si>
  <si>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</si>
  <si>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</si>
  <si>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</si>
  <si>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</si>
  <si>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</si>
  <si>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</si>
  <si>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</si>
  <si>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</si>
  <si>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</si>
  <si>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</si>
  <si>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</si>
  <si>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</si>
  <si>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</si>
  <si>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</si>
  <si>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</si>
  <si>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</si>
  <si>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</si>
  <si>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</si>
  <si>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</si>
  <si>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</si>
  <si>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</si>
  <si>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</si>
  <si>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</si>
  <si>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</si>
  <si>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</si>
  <si>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</si>
  <si>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</si>
  <si>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</si>
  <si>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</si>
  <si>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</si>
  <si>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</si>
  <si>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</si>
  <si>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</si>
  <si>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</si>
  <si>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</si>
  <si>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</si>
  <si>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</si>
  <si>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</si>
  <si>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</si>
  <si>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</si>
  <si>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</si>
  <si>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</si>
  <si>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</si>
  <si>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</si>
  <si>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</si>
  <si>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</si>
  <si>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</si>
  <si>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</si>
  <si>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</si>
  <si>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</si>
  <si>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</si>
  <si>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</si>
  <si>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</si>
  <si>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</si>
  <si>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</si>
  <si>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</si>
  <si>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</si>
  <si>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</si>
  <si>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</si>
  <si>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</si>
  <si>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</si>
  <si>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</si>
  <si>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</si>
  <si>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</si>
  <si>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</si>
  <si>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</si>
  <si>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</si>
  <si>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</si>
  <si>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</si>
  <si>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</si>
  <si>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</si>
  <si>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</si>
  <si>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</si>
  <si>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</si>
  <si>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</si>
  <si>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</si>
  <si>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</si>
  <si>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</si>
  <si>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</si>
  <si>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</si>
  <si>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</si>
  <si>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</si>
  <si>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</si>
  <si>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</si>
  <si>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</si>
  <si>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</si>
  <si>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</si>
  <si>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</si>
  <si>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</si>
  <si>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</si>
  <si>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</si>
  <si>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</si>
  <si>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</si>
  <si>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</si>
  <si>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</si>
  <si>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</si>
  <si>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</si>
  <si>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</si>
  <si>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</si>
  <si>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</si>
  <si>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</si>
  <si>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</si>
  <si>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</si>
  <si>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</si>
  <si>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</si>
  <si>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</si>
  <si>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</si>
  <si>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</si>
  <si>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</si>
  <si>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</si>
  <si>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</si>
  <si>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</si>
  <si>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</si>
  <si>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</si>
  <si>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</si>
  <si>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</si>
  <si>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</si>
  <si>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</si>
  <si>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</si>
  <si>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</si>
  <si>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</si>
  <si>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</si>
  <si>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</si>
  <si>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</si>
  <si>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</si>
  <si>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</si>
  <si>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</si>
  <si>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</si>
  <si>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</si>
  <si>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</si>
  <si>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</si>
  <si>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</si>
  <si>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</si>
  <si>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</si>
  <si>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</si>
  <si>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</si>
  <si>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</si>
  <si>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</si>
  <si>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</si>
  <si>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</si>
  <si>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</si>
  <si>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</si>
  <si>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</si>
  <si>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</si>
  <si>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</si>
  <si>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</si>
  <si>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</si>
  <si>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</si>
  <si>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</si>
  <si>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</si>
  <si>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</si>
  <si>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</si>
  <si>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</si>
  <si>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</si>
  <si>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</si>
  <si>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</si>
  <si>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</si>
  <si>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</si>
  <si>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</si>
  <si>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</si>
  <si>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</si>
  <si>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</si>
  <si>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</si>
  <si>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</si>
  <si>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</si>
  <si>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</si>
  <si>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</si>
  <si>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</si>
  <si>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</si>
  <si>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</si>
  <si>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</si>
  <si>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</si>
  <si>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</si>
  <si>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</si>
  <si>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</si>
  <si>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</si>
  <si>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</si>
  <si>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</si>
  <si>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</si>
  <si>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</si>
  <si>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</si>
  <si>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</si>
  <si>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</si>
  <si>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</si>
  <si>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</si>
  <si>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</si>
  <si>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</si>
  <si>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</si>
  <si>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</si>
  <si>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</si>
  <si>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</si>
  <si>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</si>
  <si>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</si>
  <si>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</si>
  <si>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</si>
  <si>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</si>
  <si>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</si>
  <si>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</si>
  <si>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</si>
  <si>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</si>
  <si>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</si>
  <si>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</si>
  <si>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</si>
  <si>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</si>
  <si>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</si>
  <si>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</si>
  <si>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</si>
  <si>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</si>
  <si>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</si>
  <si>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</si>
  <si>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</si>
  <si>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</si>
  <si>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</si>
  <si>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</si>
  <si>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</si>
  <si>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</si>
  <si>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</si>
  <si>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</si>
  <si>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</si>
  <si>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</si>
  <si>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</si>
  <si>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</si>
  <si>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</si>
  <si>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</si>
  <si>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</si>
  <si>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</si>
  <si>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</si>
  <si>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</si>
  <si>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</si>
  <si>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</si>
  <si>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</si>
  <si>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</si>
  <si>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</si>
  <si>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</si>
  <si>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</si>
  <si>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</si>
  <si>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</si>
  <si>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</si>
  <si>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</si>
  <si>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</si>
  <si>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</si>
  <si>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</si>
  <si>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</si>
  <si>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</si>
  <si>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</si>
  <si>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</si>
  <si>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</si>
  <si>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</si>
  <si>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</si>
  <si>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</si>
  <si>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</si>
  <si>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</si>
  <si>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</si>
  <si>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</si>
  <si>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</si>
  <si>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</si>
  <si>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</si>
  <si>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</si>
  <si>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</si>
  <si>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</si>
  <si>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</si>
  <si>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</si>
  <si>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</si>
  <si>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</si>
  <si>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</si>
  <si>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</si>
  <si>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</si>
  <si>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</si>
  <si>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</si>
  <si>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</si>
  <si>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</si>
  <si>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</si>
  <si>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</si>
  <si>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</si>
  <si>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</si>
  <si>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</si>
  <si>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</si>
  <si>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</si>
  <si>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</si>
  <si>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</si>
  <si>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</si>
  <si>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</si>
  <si>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</si>
  <si>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</si>
  <si>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</si>
  <si>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</si>
  <si>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</si>
  <si>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</si>
  <si>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</si>
  <si>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</si>
  <si>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</si>
  <si>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</si>
  <si>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</si>
  <si>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</si>
  <si>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</si>
  <si>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</si>
  <si>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</si>
  <si>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</si>
  <si>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</si>
  <si>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</si>
  <si>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</si>
  <si>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</si>
  <si>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</si>
  <si>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</si>
  <si>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</si>
  <si>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</si>
  <si>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</si>
  <si>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</si>
  <si>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</si>
  <si>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</si>
  <si>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</si>
  <si>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</si>
  <si>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</si>
  <si>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</si>
  <si>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</si>
  <si>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</si>
  <si>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</si>
  <si>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</si>
  <si>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</si>
  <si>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</si>
  <si>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</si>
  <si>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</si>
  <si>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</si>
  <si>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</si>
  <si>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</si>
  <si>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</si>
  <si>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</si>
  <si>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</si>
  <si>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</si>
  <si>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</si>
  <si>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</si>
  <si>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</si>
  <si>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</si>
  <si>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</si>
  <si>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</si>
  <si>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</si>
  <si>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</si>
  <si>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</si>
  <si>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</si>
  <si>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</si>
  <si>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</si>
  <si>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</si>
  <si>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</si>
  <si>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</si>
  <si>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</si>
  <si>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</si>
  <si>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</si>
  <si>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</si>
  <si>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</si>
  <si>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</si>
  <si>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</si>
  <si>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</si>
  <si>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</si>
  <si>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</si>
  <si>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</si>
  <si>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</si>
  <si>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</si>
  <si>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</si>
  <si>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</si>
  <si>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</si>
  <si>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</si>
  <si>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</si>
  <si>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</si>
  <si>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</si>
  <si>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</si>
  <si>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</si>
  <si>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</si>
  <si>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</si>
  <si>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</si>
  <si>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</si>
  <si>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</si>
  <si>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</si>
  <si>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</si>
  <si>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</si>
  <si>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</si>
  <si>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</si>
  <si>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</si>
  <si>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</si>
  <si>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</si>
  <si>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</si>
  <si>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</si>
  <si>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</si>
  <si>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</si>
  <si>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</si>
  <si>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</si>
  <si>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</si>
  <si>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</si>
  <si>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</si>
  <si>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</si>
  <si>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</si>
  <si>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</si>
  <si>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</si>
  <si>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</si>
  <si>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</si>
  <si>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</si>
  <si>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</si>
  <si>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</si>
  <si>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</si>
  <si>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</si>
  <si>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</si>
  <si>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</si>
  <si>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</si>
  <si>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</si>
  <si>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</si>
  <si>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</si>
  <si>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</si>
  <si>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</si>
  <si>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</si>
  <si>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</si>
  <si>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</si>
  <si>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</si>
  <si>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</si>
  <si>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</si>
  <si>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</si>
  <si>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</si>
  <si>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</si>
  <si>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</si>
  <si>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</si>
  <si>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</si>
  <si>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</si>
  <si>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</si>
  <si>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</si>
  <si>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</si>
  <si>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</si>
  <si>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</si>
  <si>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</si>
  <si>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</si>
  <si>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</si>
  <si>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</si>
  <si>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</si>
  <si>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</si>
  <si>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</si>
  <si>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</si>
  <si>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</si>
  <si>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</si>
  <si>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</si>
  <si>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</si>
  <si>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</si>
  <si>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</si>
  <si>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</si>
  <si>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</si>
  <si>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</si>
  <si>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</si>
  <si>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</si>
  <si>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</si>
  <si>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</si>
  <si>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</si>
  <si>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</si>
  <si>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</si>
  <si>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</si>
  <si>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</si>
  <si>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</si>
  <si>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</si>
  <si>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</si>
  <si>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</si>
  <si>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</si>
  <si>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</si>
  <si>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</si>
  <si>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</si>
  <si>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</si>
  <si>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</si>
  <si>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</si>
  <si>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</si>
  <si>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</si>
  <si>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</si>
  <si>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</si>
  <si>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</si>
  <si>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</si>
  <si>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</si>
  <si>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</si>
  <si>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</si>
  <si>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</si>
  <si>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</si>
  <si>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</si>
  <si>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</si>
  <si>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</si>
  <si>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</si>
  <si>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</si>
  <si>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</si>
  <si>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</si>
  <si>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</si>
  <si>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</si>
  <si>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</si>
  <si>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</si>
  <si>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</si>
  <si>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</si>
  <si>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</si>
  <si>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</si>
  <si>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</si>
  <si>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</si>
  <si>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</si>
  <si>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</si>
  <si>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</si>
  <si>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</si>
  <si>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</si>
  <si>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</si>
  <si>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</si>
  <si>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</si>
  <si>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</si>
  <si>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</si>
  <si>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</si>
  <si>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</si>
  <si>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</si>
  <si>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</si>
  <si>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</si>
  <si>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</si>
  <si>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</si>
  <si>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</si>
  <si>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</si>
  <si>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</si>
  <si>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</si>
  <si>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</si>
  <si>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</si>
  <si>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</si>
  <si>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</si>
  <si>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</si>
  <si>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</si>
  <si>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</si>
  <si>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</si>
  <si>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</si>
  <si>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</si>
  <si>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</si>
  <si>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</si>
  <si>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</si>
  <si>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</si>
  <si>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</si>
  <si>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</si>
  <si>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</si>
  <si>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</si>
  <si>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</si>
  <si>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</si>
  <si>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</si>
  <si>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</si>
  <si>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</si>
  <si>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</si>
  <si>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</si>
  <si>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</si>
  <si>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</si>
  <si>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</si>
  <si>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</si>
  <si>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</si>
  <si>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</si>
  <si>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</si>
  <si>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</si>
  <si>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</si>
  <si>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</si>
  <si>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</si>
  <si>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</si>
  <si>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</si>
  <si>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</si>
  <si>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</si>
  <si>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</si>
  <si>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</si>
  <si>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</si>
  <si>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</si>
  <si>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</si>
  <si>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</si>
  <si>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</si>
  <si>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</si>
  <si>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</si>
  <si>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</si>
  <si>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</si>
  <si>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</si>
  <si>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</si>
  <si>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</si>
  <si>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</si>
  <si>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</si>
  <si>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</si>
  <si>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</si>
  <si>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</si>
  <si>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</si>
  <si>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</si>
  <si>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</si>
  <si>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</si>
  <si>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</si>
  <si>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</si>
  <si>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</si>
  <si>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</si>
  <si>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</si>
  <si>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</si>
  <si>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</si>
  <si>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</si>
  <si>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</si>
  <si>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</si>
  <si>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</si>
  <si>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</si>
  <si>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</si>
  <si>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</si>
  <si>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</si>
  <si>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</si>
  <si>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</si>
  <si>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</si>
  <si>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</si>
  <si>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</si>
  <si>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</si>
  <si>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</si>
  <si>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</si>
  <si>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</si>
  <si>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</si>
  <si>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</si>
  <si>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</si>
  <si>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</si>
  <si>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</si>
  <si>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</si>
  <si>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</si>
  <si>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</si>
  <si>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</si>
  <si>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</si>
  <si>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</si>
  <si>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</si>
  <si>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</si>
  <si>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</si>
  <si>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</si>
  <si>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</si>
  <si>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</si>
  <si>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</si>
  <si>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</si>
  <si>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</si>
  <si>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</si>
  <si>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</si>
  <si>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</si>
  <si>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</si>
  <si>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</si>
  <si>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</si>
  <si>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</si>
  <si>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</si>
  <si>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</si>
  <si>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</si>
  <si>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</si>
  <si>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</si>
  <si>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</si>
  <si>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</si>
  <si>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</si>
  <si>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</si>
  <si>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</si>
  <si>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</si>
  <si>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</si>
  <si>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</si>
  <si>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</si>
  <si>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</si>
  <si>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</si>
  <si>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</si>
  <si>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</si>
  <si>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</si>
  <si>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</si>
  <si>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</si>
  <si>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</si>
  <si>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</si>
  <si>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</si>
  <si>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</si>
  <si>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</si>
  <si>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</si>
  <si>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</si>
  <si>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</si>
  <si>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</si>
  <si>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</si>
  <si>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</si>
  <si>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</si>
  <si>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</si>
  <si>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</si>
  <si>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</si>
  <si>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</si>
  <si>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</si>
  <si>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</si>
  <si>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</si>
  <si>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</si>
  <si>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</si>
  <si>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</si>
  <si>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</si>
  <si>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</si>
  <si>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</si>
  <si>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</si>
  <si>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</si>
  <si>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</si>
  <si>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</si>
  <si>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</si>
  <si>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</si>
  <si>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</si>
  <si>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</si>
  <si>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</si>
  <si>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</si>
  <si>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</si>
  <si>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</si>
  <si>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</si>
  <si>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</si>
  <si>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</si>
  <si>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</si>
  <si>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</si>
  <si>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</si>
  <si>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</si>
  <si>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</si>
  <si>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</si>
  <si>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</si>
  <si>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</si>
  <si>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</si>
  <si>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</si>
  <si>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</si>
  <si>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</si>
  <si>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</si>
  <si>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</si>
  <si>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</si>
  <si>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</si>
  <si>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</si>
  <si>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</si>
  <si>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</si>
  <si>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</si>
  <si>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</si>
  <si>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</si>
  <si>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</si>
  <si>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</si>
  <si>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</si>
  <si>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</si>
  <si>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</si>
  <si>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</si>
  <si>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</si>
  <si>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</si>
  <si>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</si>
  <si>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</si>
  <si>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</si>
  <si>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</si>
  <si>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</si>
  <si>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</si>
  <si>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</si>
  <si>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</si>
  <si>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</si>
  <si>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</si>
  <si>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</si>
  <si>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</si>
  <si>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</si>
  <si>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</si>
  <si>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</si>
  <si>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</si>
  <si>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</si>
  <si>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</si>
  <si>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</si>
  <si>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</si>
  <si>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</si>
  <si>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</si>
  <si>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</si>
  <si>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</si>
  <si>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</si>
  <si>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</si>
  <si>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</si>
  <si>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</si>
  <si>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</si>
  <si>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</si>
  <si>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</si>
  <si>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</si>
  <si>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</si>
  <si>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</si>
  <si>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</si>
  <si>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</si>
  <si>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</si>
  <si>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</si>
  <si>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</si>
  <si>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</si>
  <si>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</si>
  <si>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</si>
  <si>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</si>
  <si>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</si>
  <si>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</si>
  <si>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</si>
  <si>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</si>
  <si>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</si>
  <si>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</si>
  <si>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</si>
  <si>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</si>
  <si>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</si>
  <si>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</si>
  <si>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</si>
  <si>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</si>
  <si>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</si>
  <si>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</si>
  <si>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</si>
  <si>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</si>
  <si>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</si>
  <si>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</si>
  <si>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</si>
  <si>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</si>
  <si>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</si>
  <si>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</si>
  <si>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</si>
  <si>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</si>
  <si>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</si>
  <si>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</si>
  <si>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</si>
  <si>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</si>
  <si>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</si>
  <si>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</si>
  <si>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</si>
  <si>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</si>
  <si>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</si>
  <si>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</si>
  <si>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</si>
  <si>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</si>
  <si>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</si>
  <si>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</si>
  <si>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</si>
  <si>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</si>
  <si>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</si>
  <si>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</si>
  <si>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</si>
  <si>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</si>
  <si>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</si>
  <si>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</si>
  <si>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</si>
  <si>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</si>
  <si>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</si>
  <si>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</si>
  <si>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</si>
  <si>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</si>
  <si>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</si>
  <si>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</si>
  <si>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</si>
  <si>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</si>
  <si>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</si>
  <si>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</si>
  <si>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</si>
  <si>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</si>
  <si>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</si>
  <si>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</si>
  <si>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</si>
  <si>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</si>
  <si>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</si>
  <si>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</si>
  <si>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</si>
  <si>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</si>
  <si>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</si>
  <si>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</si>
  <si>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</si>
  <si>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</si>
  <si>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</si>
  <si>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</si>
  <si>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</si>
  <si>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</si>
  <si>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</si>
  <si>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</si>
  <si>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</si>
  <si>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</si>
  <si>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</si>
  <si>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</si>
  <si>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</si>
  <si>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</si>
  <si>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</si>
  <si>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</si>
  <si>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</si>
  <si>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</si>
  <si>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</si>
  <si>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</si>
  <si>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</si>
  <si>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</si>
  <si>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</si>
  <si>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</si>
  <si>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</si>
  <si>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</si>
  <si>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</si>
  <si>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</si>
  <si>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</si>
  <si>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</si>
  <si>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</si>
  <si>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</si>
  <si>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</si>
  <si>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</si>
  <si>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</si>
  <si>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</si>
  <si>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</si>
  <si>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</si>
  <si>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</si>
  <si>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</si>
  <si>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</si>
  <si>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</si>
  <si>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</si>
  <si>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</si>
  <si>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</si>
  <si>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</si>
  <si>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</si>
  <si>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</si>
  <si>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</si>
  <si>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</si>
  <si>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</si>
  <si>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</si>
  <si>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</si>
  <si>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</si>
  <si>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</si>
  <si>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</si>
  <si>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</si>
  <si>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</si>
  <si>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</si>
  <si>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</si>
  <si>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</si>
  <si>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</si>
  <si>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</si>
  <si>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</si>
  <si>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</si>
  <si>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</si>
  <si>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</si>
  <si>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</si>
  <si>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</si>
  <si>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</si>
  <si>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</si>
  <si>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</si>
  <si>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</si>
  <si>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</si>
  <si>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</si>
  <si>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</si>
  <si>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</si>
  <si>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</si>
  <si>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</si>
  <si>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</si>
  <si>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</si>
  <si>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</si>
  <si>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</si>
  <si>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</si>
  <si>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</si>
  <si>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</si>
  <si>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</si>
  <si>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</si>
  <si>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</si>
  <si>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</si>
  <si>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</si>
  <si>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</si>
  <si>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</si>
  <si>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</si>
  <si>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</si>
  <si>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</si>
  <si>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</si>
  <si>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</si>
  <si>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</si>
  <si>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</si>
  <si>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</si>
  <si>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</si>
  <si>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</si>
  <si>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</si>
  <si>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</si>
  <si>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</si>
  <si>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</si>
  <si>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</si>
  <si>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</si>
  <si>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</si>
  <si>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</si>
  <si>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</si>
  <si>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</si>
  <si>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</si>
  <si>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</si>
  <si>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</si>
  <si>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</si>
  <si>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</si>
  <si>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</si>
  <si>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</si>
  <si>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</si>
  <si>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</si>
  <si>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</si>
  <si>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</si>
  <si>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</si>
  <si>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</si>
  <si>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</si>
  <si>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</si>
  <si>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</si>
  <si>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</si>
  <si>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</si>
  <si>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</si>
  <si>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</si>
  <si>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</si>
  <si>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</si>
  <si>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</si>
  <si>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</si>
  <si>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</si>
  <si>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</si>
  <si>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</si>
  <si>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</si>
  <si>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</si>
  <si>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</si>
  <si>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</si>
  <si>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</si>
  <si>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</si>
  <si>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</si>
  <si>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</si>
  <si>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</si>
  <si>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</si>
  <si>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</si>
  <si>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</si>
  <si>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</si>
  <si>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</si>
  <si>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</si>
  <si>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</si>
  <si>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</si>
  <si>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</si>
  <si>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</si>
  <si>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</si>
  <si>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</si>
  <si>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</si>
  <si>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</si>
  <si>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</si>
  <si>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</si>
  <si>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</si>
  <si>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</si>
  <si>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</si>
  <si>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</si>
  <si>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</si>
  <si>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</si>
  <si>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</si>
  <si>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</si>
  <si>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</si>
  <si>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</si>
  <si>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</si>
  <si>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</si>
  <si>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</si>
  <si>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</si>
  <si>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</si>
  <si>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</si>
  <si>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</si>
  <si>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</si>
  <si>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</si>
  <si>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</si>
  <si>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</si>
  <si>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</si>
  <si>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</si>
  <si>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</si>
  <si>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</si>
  <si>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</si>
  <si>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</si>
  <si>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</si>
  <si>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</si>
  <si>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</si>
  <si>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</si>
  <si>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</si>
  <si>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</si>
  <si>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</si>
  <si>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</si>
  <si>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</si>
  <si>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</si>
  <si>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</si>
  <si>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</si>
  <si>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</si>
  <si>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</si>
  <si>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</si>
  <si>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</si>
  <si>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</si>
  <si>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</si>
  <si>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</si>
  <si>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</si>
  <si>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</si>
  <si>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</si>
  <si>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</si>
  <si>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</si>
  <si>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</si>
  <si>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</si>
  <si>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</si>
  <si>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</si>
  <si>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</si>
  <si>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</si>
  <si>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</si>
  <si>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</si>
  <si>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</si>
  <si>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</si>
  <si>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</si>
  <si>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</si>
  <si>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</si>
  <si>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</si>
  <si>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</si>
  <si>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</si>
  <si>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</si>
  <si>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</si>
  <si>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</si>
  <si>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</si>
  <si>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</si>
  <si>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</si>
  <si>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</si>
  <si>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</si>
  <si>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</si>
  <si>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</si>
  <si>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</si>
  <si>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</si>
  <si>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</si>
  <si>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</si>
  <si>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</si>
  <si>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</si>
  <si>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</si>
  <si>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</si>
  <si>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</si>
  <si>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</si>
  <si>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</si>
  <si>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</si>
  <si>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</si>
  <si>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</si>
  <si>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</si>
  <si>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</si>
  <si>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</si>
  <si>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</si>
  <si>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</si>
  <si>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</si>
  <si>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</si>
  <si>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</si>
  <si>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</si>
  <si>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</si>
  <si>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</si>
  <si>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</si>
  <si>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</si>
  <si>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</si>
  <si>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</si>
  <si>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</si>
  <si>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</si>
  <si>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</si>
  <si>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</si>
  <si>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</si>
  <si>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</si>
  <si>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</si>
  <si>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</si>
  <si>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</si>
  <si>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</si>
  <si>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</si>
  <si>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</si>
  <si>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</si>
  <si>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</si>
  <si>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</si>
  <si>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</si>
  <si>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</si>
  <si>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</si>
  <si>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</si>
  <si>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</si>
  <si>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</si>
  <si>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</si>
  <si>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</si>
  <si>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</si>
  <si>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</si>
  <si>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</si>
  <si>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</si>
  <si>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</si>
  <si>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</si>
  <si>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</si>
  <si>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</si>
  <si>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</si>
  <si>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</si>
  <si>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</si>
  <si>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</si>
  <si>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</si>
  <si>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</si>
  <si>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</si>
  <si>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</si>
  <si>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</si>
  <si>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</si>
  <si>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</si>
  <si>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</si>
  <si>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</si>
  <si>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</si>
  <si>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</si>
  <si>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</si>
  <si>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</si>
  <si>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</si>
  <si>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</si>
  <si>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</si>
  <si>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</si>
  <si>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</si>
  <si>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</si>
  <si>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</si>
  <si>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</si>
  <si>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</si>
  <si>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</si>
  <si>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</si>
  <si>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</si>
  <si>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</si>
  <si>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</si>
  <si>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</si>
  <si>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</si>
  <si>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</si>
  <si>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</si>
  <si>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</si>
  <si>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</si>
  <si>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</si>
  <si>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</si>
  <si>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</si>
  <si>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</si>
  <si>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</si>
  <si>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</si>
  <si>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</si>
  <si>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</si>
  <si>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</si>
  <si>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</si>
  <si>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</si>
  <si>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</si>
  <si>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</si>
  <si>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</si>
  <si>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</si>
  <si>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</si>
  <si>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</si>
  <si>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</si>
  <si>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</si>
  <si>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</si>
  <si>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</si>
  <si>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</si>
  <si>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</si>
  <si>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</si>
  <si>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</si>
  <si>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</si>
  <si>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</si>
  <si>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</si>
  <si>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</si>
  <si>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</si>
  <si>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</si>
  <si>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</si>
  <si>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</si>
  <si>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</si>
  <si>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</si>
  <si>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</si>
  <si>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</si>
  <si>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</si>
  <si>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</si>
  <si>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</si>
  <si>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</si>
  <si>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</si>
  <si>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</si>
  <si>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</si>
  <si>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</si>
  <si>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</si>
  <si>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</si>
  <si>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</si>
  <si>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</si>
  <si>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</si>
  <si>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</si>
  <si>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</si>
  <si>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</si>
  <si>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</si>
  <si>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</si>
  <si>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</si>
  <si>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</si>
  <si>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</si>
  <si>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</si>
  <si>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</si>
  <si>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</si>
  <si>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</si>
  <si>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</si>
  <si>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</si>
  <si>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</si>
  <si>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</si>
  <si>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</si>
  <si>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</si>
  <si>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</si>
  <si>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</si>
  <si>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</si>
  <si>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</si>
  <si>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</si>
  <si>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</si>
  <si>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</si>
  <si>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</si>
  <si>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</si>
  <si>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</si>
  <si>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</si>
  <si>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</si>
  <si>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</si>
  <si>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</si>
  <si>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</si>
  <si>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</si>
  <si>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</si>
  <si>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</si>
  <si>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</si>
  <si>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</si>
  <si>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</si>
  <si>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</si>
  <si>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</si>
  <si>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</si>
  <si>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</si>
  <si>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</si>
  <si>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</si>
  <si>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</si>
  <si>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</si>
  <si>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</si>
  <si>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</si>
  <si>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</si>
  <si>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</si>
  <si>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</si>
  <si>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</si>
  <si>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</si>
  <si>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</si>
  <si>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</si>
  <si>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</si>
  <si>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</si>
  <si>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</si>
  <si>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</si>
  <si>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</si>
  <si>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</si>
  <si>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</si>
  <si>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</si>
  <si>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</si>
  <si>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</si>
  <si>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</si>
  <si>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</si>
  <si>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</si>
  <si>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</si>
  <si>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</si>
  <si>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</si>
  <si>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</si>
  <si>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</si>
  <si>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</si>
  <si>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</si>
  <si>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</si>
  <si>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</si>
  <si>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</si>
  <si>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</si>
  <si>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</si>
  <si>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</si>
  <si>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</si>
  <si>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</si>
  <si>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</si>
  <si>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</si>
  <si>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</si>
  <si>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</si>
  <si>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</si>
  <si>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</si>
  <si>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</si>
  <si>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</si>
  <si>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</si>
  <si>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</si>
  <si>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</si>
  <si>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</si>
  <si>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</si>
  <si>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</si>
  <si>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</si>
  <si>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</si>
  <si>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</si>
  <si>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</si>
  <si>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</si>
  <si>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</si>
  <si>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</si>
  <si>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</si>
  <si>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</si>
  <si>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</si>
  <si>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</si>
  <si>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</si>
  <si>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</si>
  <si>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</si>
  <si>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</si>
  <si>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</si>
  <si>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</si>
  <si>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</si>
  <si>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</si>
  <si>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</si>
  <si>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</si>
  <si>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</si>
  <si>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</si>
  <si>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</si>
  <si>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</si>
  <si>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</si>
  <si>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</si>
  <si>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</si>
  <si>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</si>
  <si>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</si>
  <si>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</si>
  <si>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</si>
  <si>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</si>
  <si>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</si>
  <si>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</si>
  <si>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</si>
  <si>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</si>
  <si>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</si>
  <si>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</si>
  <si>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</si>
  <si>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</si>
  <si>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</si>
  <si>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</si>
  <si>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</si>
  <si>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</si>
  <si>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</si>
  <si>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</si>
  <si>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</si>
  <si>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</si>
  <si>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</si>
  <si>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</si>
  <si>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</si>
  <si>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</si>
  <si>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</si>
  <si>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</si>
  <si>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</si>
  <si>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</si>
  <si>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</si>
  <si>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</si>
  <si>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</si>
  <si>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</si>
  <si>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</si>
  <si>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</si>
  <si>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</si>
  <si>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</si>
  <si>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</si>
  <si>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</si>
  <si>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</si>
  <si>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</si>
  <si>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</si>
  <si>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</si>
  <si>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</si>
  <si>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</si>
  <si>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</si>
  <si>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</si>
  <si>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</si>
  <si>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</si>
  <si>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</si>
  <si>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</si>
  <si>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</si>
  <si>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</si>
  <si>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</si>
  <si>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</si>
  <si>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</si>
  <si>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</si>
  <si>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</si>
  <si>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</si>
  <si>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</si>
  <si>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</si>
  <si>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</si>
  <si>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</si>
  <si>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</si>
  <si>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</si>
  <si>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</si>
  <si>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</si>
  <si>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</si>
  <si>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</si>
  <si>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</si>
  <si>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</si>
  <si>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</si>
  <si>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</si>
  <si>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</si>
  <si>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</si>
  <si>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</si>
  <si>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</si>
  <si>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</si>
  <si>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</si>
  <si>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</si>
  <si>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</si>
  <si>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</si>
  <si>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</si>
  <si>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</si>
  <si>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</si>
  <si>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</si>
  <si>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</si>
  <si>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</si>
  <si>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</si>
  <si>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</si>
  <si>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</si>
  <si>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</si>
  <si>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</si>
  <si>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</si>
  <si>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</si>
  <si>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</si>
  <si>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</si>
  <si>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</si>
  <si>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</si>
  <si>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</si>
  <si>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</si>
  <si>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</si>
  <si>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</si>
  <si>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</si>
  <si>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</si>
  <si>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</si>
  <si>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</si>
  <si>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</si>
  <si>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</si>
  <si>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</si>
  <si>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</si>
  <si>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</si>
  <si>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</si>
  <si>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</si>
  <si>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</si>
  <si>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</si>
  <si>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</si>
  <si>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</si>
  <si>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</si>
  <si>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</si>
  <si>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</si>
  <si>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</si>
  <si>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</si>
  <si>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</si>
  <si>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</si>
  <si>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</si>
  <si>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</si>
  <si>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</si>
  <si>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</si>
  <si>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</si>
  <si>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</si>
  <si>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</si>
  <si>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</si>
  <si>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</si>
  <si>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</si>
  <si>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</si>
  <si>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</si>
  <si>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</si>
  <si>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</si>
  <si>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</si>
  <si>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</si>
  <si>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</si>
  <si>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</si>
  <si>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</si>
  <si>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</si>
  <si>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</si>
  <si>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</si>
  <si>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</si>
  <si>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</si>
  <si>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</si>
  <si>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</si>
  <si>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</si>
  <si>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</si>
  <si>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</si>
  <si>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</si>
  <si>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</si>
  <si>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</si>
  <si>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</si>
  <si>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</si>
  <si>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</si>
  <si>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</si>
  <si>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</si>
  <si>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</si>
  <si>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</si>
  <si>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</si>
  <si>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</si>
  <si>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</si>
  <si>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</si>
  <si>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</si>
  <si>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</si>
  <si>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</si>
  <si>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</si>
  <si>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</si>
  <si>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</si>
  <si>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</si>
  <si>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</si>
  <si>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</si>
  <si>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</si>
  <si>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</si>
  <si>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</si>
  <si>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</si>
  <si>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</si>
  <si>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</si>
  <si>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</si>
  <si>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</si>
  <si>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</si>
  <si>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</si>
  <si>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</si>
  <si>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</si>
  <si>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</si>
  <si>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</si>
  <si>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</si>
  <si>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</si>
  <si>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</si>
  <si>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</si>
  <si>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</si>
  <si>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</si>
  <si>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</si>
  <si>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</si>
  <si>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</si>
  <si>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</si>
  <si>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</si>
  <si>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</si>
  <si>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</si>
  <si>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</si>
  <si>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</si>
  <si>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</si>
  <si>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</si>
  <si>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</si>
  <si>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</si>
  <si>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</si>
  <si>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</si>
  <si>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</si>
  <si>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</si>
  <si>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</si>
  <si>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</si>
  <si>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</si>
  <si>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</si>
  <si>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</si>
  <si>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</si>
  <si>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</si>
  <si>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</si>
  <si>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</si>
  <si>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</si>
  <si>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</si>
  <si>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</si>
  <si>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</si>
  <si>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</si>
  <si>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</si>
  <si>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</si>
  <si>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</si>
  <si>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</si>
  <si>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</si>
  <si>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</si>
  <si>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</si>
  <si>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</si>
  <si>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</si>
  <si>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</si>
  <si>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</si>
  <si>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</si>
  <si>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</si>
  <si>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</si>
  <si>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</si>
  <si>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</si>
  <si>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</si>
  <si>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</si>
  <si>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</si>
  <si>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</si>
  <si>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</si>
  <si>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</si>
  <si>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</si>
  <si>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</si>
  <si>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</si>
  <si>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</si>
  <si>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</si>
  <si>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</si>
  <si>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</si>
  <si>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</si>
  <si>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</si>
  <si>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</si>
  <si>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</si>
  <si>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</si>
  <si>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</si>
  <si>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</si>
  <si>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</si>
  <si>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</si>
  <si>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</si>
  <si>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</si>
  <si>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</si>
  <si>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</si>
  <si>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</si>
  <si>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</si>
  <si>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</si>
  <si>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</si>
  <si>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</si>
  <si>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</si>
  <si>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</si>
  <si>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</si>
  <si>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</si>
  <si>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</si>
  <si>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</si>
  <si>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</si>
  <si>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</si>
  <si>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</si>
  <si>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</si>
  <si>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</si>
  <si>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</si>
  <si>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</si>
  <si>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</si>
  <si>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</si>
  <si>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</si>
  <si>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</si>
  <si>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</si>
  <si>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</si>
  <si>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</si>
  <si>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</si>
  <si>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</si>
  <si>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</si>
  <si>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</si>
  <si>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</si>
  <si>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</si>
  <si>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</si>
  <si>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</si>
  <si>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</si>
  <si>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</si>
  <si>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</si>
  <si>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</si>
  <si>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</si>
  <si>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</si>
  <si>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</si>
  <si>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</si>
  <si>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</si>
  <si>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</si>
  <si>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</si>
  <si>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</si>
  <si>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</si>
  <si>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</si>
  <si>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</si>
  <si>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</si>
  <si>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</si>
  <si>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</si>
  <si>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</si>
  <si>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</si>
  <si>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</si>
  <si>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</si>
  <si>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</si>
  <si>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</si>
  <si>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</si>
  <si>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</si>
  <si>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</si>
  <si>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</si>
  <si>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</si>
  <si>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</si>
  <si>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</si>
  <si>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</si>
  <si>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</si>
  <si>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</si>
  <si>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</si>
  <si>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</si>
  <si>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</si>
  <si>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</si>
  <si>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</si>
  <si>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</si>
  <si>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</si>
  <si>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</si>
  <si>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</si>
  <si>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</si>
  <si>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</si>
  <si>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</si>
  <si>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</si>
  <si>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</si>
  <si>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</si>
  <si>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</si>
  <si>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</si>
  <si>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</si>
  <si>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</si>
  <si>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</si>
  <si>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</si>
  <si>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</si>
  <si>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</si>
  <si>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</si>
  <si>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</si>
  <si>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</si>
  <si>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</si>
  <si>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</si>
  <si>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</si>
  <si>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</si>
  <si>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</si>
  <si>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</si>
  <si>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</si>
  <si>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</si>
  <si>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</si>
  <si>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</si>
  <si>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</si>
  <si>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</si>
  <si>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</si>
  <si>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</si>
  <si>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</si>
  <si>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</si>
  <si>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</si>
  <si>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</si>
  <si>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</si>
  <si>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</si>
  <si>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</si>
  <si>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</si>
  <si>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</si>
  <si>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</si>
  <si>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</si>
  <si>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</si>
  <si>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</si>
  <si>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</si>
  <si>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</si>
  <si>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</si>
  <si>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</si>
  <si>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</si>
  <si>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</si>
  <si>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</si>
  <si>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</si>
  <si>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</si>
  <si>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</si>
  <si>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</si>
  <si>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</si>
  <si>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</si>
  <si>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</si>
  <si>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</si>
  <si>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</si>
  <si>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</si>
  <si>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</si>
  <si>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</si>
  <si>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</si>
  <si>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</si>
  <si>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</si>
  <si>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</si>
  <si>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</si>
  <si>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</si>
  <si>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</si>
  <si>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</si>
  <si>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</si>
  <si>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</si>
  <si>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</si>
  <si>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</si>
  <si>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</si>
  <si>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</si>
  <si>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</si>
  <si>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</si>
  <si>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</si>
  <si>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</si>
  <si>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</si>
  <si>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</si>
  <si>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</si>
  <si>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</si>
  <si>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</si>
  <si>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</si>
  <si>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</si>
  <si>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</si>
  <si>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</si>
  <si>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</si>
  <si>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</si>
  <si>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</si>
  <si>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</si>
  <si>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</si>
  <si>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</si>
  <si>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</si>
  <si>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</si>
  <si>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</si>
  <si>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</si>
  <si>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</si>
  <si>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</si>
  <si>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</si>
  <si>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</si>
  <si>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</si>
  <si>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</si>
  <si>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</si>
  <si>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</si>
  <si>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</si>
  <si>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</si>
  <si>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</si>
  <si>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</si>
  <si>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</si>
  <si>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</si>
  <si>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</si>
  <si>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</si>
  <si>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</si>
  <si>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</si>
  <si>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</si>
  <si>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</si>
  <si>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</si>
  <si>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</si>
  <si>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</si>
  <si>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</si>
  <si>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</si>
  <si>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</si>
  <si>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</si>
  <si>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</si>
  <si>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</si>
  <si>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</si>
  <si>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</si>
  <si>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</si>
  <si>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</si>
  <si>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</si>
  <si>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</si>
  <si>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</si>
  <si>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</si>
  <si>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</si>
  <si>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</si>
  <si>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</si>
  <si>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</si>
  <si>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</si>
  <si>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</si>
  <si>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</si>
  <si>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</si>
  <si>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</si>
  <si>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</si>
  <si>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</si>
  <si>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</si>
  <si>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</si>
  <si>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</si>
  <si>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</si>
  <si>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</si>
  <si>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</si>
  <si>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</si>
  <si>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</si>
  <si>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</si>
  <si>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</si>
  <si>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</si>
  <si>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</si>
  <si>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</si>
  <si>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</si>
  <si>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</si>
  <si>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</si>
  <si>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</si>
  <si>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</si>
  <si>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</si>
  <si>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</si>
  <si>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</si>
  <si>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</si>
  <si>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</si>
  <si>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</si>
  <si>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</si>
  <si>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</si>
  <si>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</si>
  <si>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</si>
  <si>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</si>
  <si>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</si>
  <si>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</si>
  <si>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</si>
  <si>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</si>
  <si>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</si>
  <si>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</si>
  <si>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</si>
  <si>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</si>
  <si>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</si>
  <si>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</si>
  <si>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</si>
  <si>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</si>
  <si>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</si>
  <si>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</si>
  <si>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</si>
  <si>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</si>
  <si>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</si>
  <si>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</si>
  <si>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</si>
  <si>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</si>
  <si>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</si>
  <si>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</si>
  <si>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</si>
  <si>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</si>
  <si>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</si>
  <si>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</si>
  <si>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</si>
  <si>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</si>
  <si>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</si>
  <si>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</si>
  <si>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</si>
  <si>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</si>
  <si>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</si>
  <si>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</si>
  <si>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</si>
  <si>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</si>
  <si>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</si>
  <si>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</si>
  <si>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</si>
  <si>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</si>
  <si>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</si>
  <si>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</si>
  <si>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</si>
  <si>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</si>
  <si>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</si>
  <si>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</si>
  <si>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</si>
  <si>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</si>
  <si>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</si>
  <si>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</si>
  <si>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</si>
  <si>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</si>
  <si>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</si>
  <si>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</si>
  <si>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</si>
  <si>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</si>
  <si>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</si>
  <si>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</si>
  <si>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</si>
  <si>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</si>
  <si>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</si>
  <si>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</si>
  <si>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</si>
  <si>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</si>
  <si>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</si>
  <si>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</si>
  <si>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</si>
  <si>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</si>
  <si>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</si>
  <si>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</si>
  <si>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</si>
  <si>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</si>
  <si>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</si>
  <si>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</si>
  <si>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</si>
  <si>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</si>
  <si>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</si>
  <si>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</si>
  <si>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</si>
  <si>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</si>
  <si>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</si>
  <si>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</si>
  <si>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</si>
  <si>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</si>
  <si>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</si>
  <si>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</si>
  <si>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</si>
  <si>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</si>
  <si>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</si>
  <si>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</si>
  <si>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</si>
  <si>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</si>
  <si>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</si>
  <si>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</si>
  <si>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</si>
  <si>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</si>
  <si>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</si>
  <si>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</si>
  <si>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</si>
  <si>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</si>
  <si>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</si>
  <si>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</si>
  <si>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</si>
  <si>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</si>
  <si>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</si>
  <si>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</si>
  <si>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</si>
  <si>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</si>
  <si>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</si>
  <si>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</si>
  <si>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</si>
  <si>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</si>
  <si>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</si>
  <si>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</si>
  <si>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</si>
  <si>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</si>
  <si>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</si>
  <si>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</si>
  <si>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</si>
  <si>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</si>
  <si>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</si>
  <si>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</si>
  <si>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</si>
  <si>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</si>
  <si>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</si>
  <si>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</si>
  <si>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</si>
  <si>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</si>
  <si>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</si>
  <si>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</si>
  <si>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</si>
  <si>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</si>
  <si>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</si>
  <si>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</si>
  <si>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</si>
  <si>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</si>
  <si>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</si>
  <si>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</si>
  <si>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</si>
  <si>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</si>
  <si>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</si>
  <si>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</si>
  <si>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</si>
  <si>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</si>
  <si>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</si>
  <si>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</si>
  <si>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</si>
  <si>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</si>
  <si>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</si>
  <si>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</si>
  <si>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</si>
  <si>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</si>
  <si>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</si>
  <si>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</si>
  <si>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</si>
  <si>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</si>
  <si>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</si>
  <si>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</si>
  <si>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</si>
  <si>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</si>
  <si>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</si>
  <si>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</si>
  <si>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</si>
  <si>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</si>
  <si>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</si>
  <si>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</si>
  <si>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</si>
  <si>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</si>
  <si>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</si>
  <si>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</si>
  <si>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</si>
  <si>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</si>
  <si>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</si>
  <si>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</si>
  <si>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</si>
  <si>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</si>
  <si>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</si>
  <si>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</si>
  <si>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</si>
  <si>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</si>
  <si>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</si>
  <si>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</si>
  <si>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</si>
  <si>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</si>
  <si>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</si>
  <si>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</si>
  <si>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</si>
  <si>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</si>
  <si>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</si>
  <si>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</si>
  <si>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</si>
  <si>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</si>
  <si>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</si>
  <si>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</si>
  <si>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</si>
  <si>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</si>
  <si>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</si>
  <si>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</si>
  <si>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</si>
  <si>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</si>
  <si>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</si>
  <si>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</si>
  <si>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</si>
  <si>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</si>
  <si>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</si>
  <si>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</si>
  <si>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</si>
  <si>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</si>
  <si>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</si>
  <si>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</si>
  <si>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</si>
  <si>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</si>
  <si>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</si>
  <si>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</si>
  <si>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</si>
  <si>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</si>
  <si>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</si>
  <si>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</si>
  <si>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</si>
  <si>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</si>
  <si>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</si>
  <si>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</si>
  <si>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</si>
  <si>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</si>
  <si>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</si>
  <si>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</si>
  <si>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</si>
  <si>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</si>
  <si>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</si>
  <si>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</si>
  <si>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</si>
  <si>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</si>
  <si>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</si>
  <si>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</si>
  <si>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</si>
  <si>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</si>
  <si>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</si>
  <si>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</si>
  <si>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</si>
  <si>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</si>
  <si>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</si>
  <si>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</si>
  <si>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</si>
  <si>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</si>
  <si>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</si>
  <si>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</si>
  <si>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</si>
  <si>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</si>
  <si>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</si>
  <si>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</si>
  <si>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</si>
  <si>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</si>
  <si>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</si>
  <si>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</si>
  <si>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</si>
  <si>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</si>
  <si>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</si>
  <si>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</si>
  <si>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</si>
  <si>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</si>
  <si>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</si>
  <si>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</si>
  <si>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</si>
  <si>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</si>
  <si>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</si>
  <si>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</si>
  <si>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</si>
  <si>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</si>
  <si>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</si>
  <si>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</si>
  <si>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</si>
  <si>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</si>
  <si>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</si>
  <si>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</si>
  <si>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</si>
  <si>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</si>
  <si>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</si>
  <si>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</si>
  <si>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</si>
  <si>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</si>
  <si>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</si>
  <si>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</si>
  <si>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</si>
  <si>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</si>
  <si>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</si>
  <si>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</si>
  <si>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</si>
  <si>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</si>
  <si>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</si>
  <si>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</si>
  <si>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</si>
  <si>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</si>
  <si>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</si>
  <si>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</si>
  <si>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</si>
  <si>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</si>
  <si>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</si>
  <si>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</si>
  <si>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</si>
  <si>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</si>
  <si>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</si>
  <si>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</si>
  <si>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</si>
  <si>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</si>
  <si>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</si>
  <si>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</si>
  <si>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</si>
  <si>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</si>
  <si>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</si>
  <si>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</si>
  <si>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</si>
  <si>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</si>
  <si>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</si>
  <si>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</si>
  <si>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</si>
  <si>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</si>
  <si>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</si>
  <si>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</si>
  <si>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</si>
  <si>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</si>
  <si>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</si>
  <si>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</si>
  <si>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</si>
  <si>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</si>
  <si>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</si>
  <si>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</si>
  <si>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</si>
  <si>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</si>
  <si>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</si>
  <si>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</si>
  <si>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</si>
  <si>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</si>
  <si>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</si>
  <si>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</si>
  <si>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</si>
  <si>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</si>
  <si>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</si>
  <si>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</si>
  <si>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</si>
  <si>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</si>
  <si>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</si>
  <si>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</si>
  <si>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</si>
  <si>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</si>
  <si>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</si>
  <si>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</si>
  <si>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</si>
  <si>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</si>
  <si>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</si>
  <si>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</si>
  <si>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</si>
  <si>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</si>
  <si>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</si>
  <si>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</si>
  <si>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</si>
  <si>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</si>
  <si>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</si>
  <si>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</si>
  <si>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</si>
  <si>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</si>
  <si>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</si>
  <si>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</si>
  <si>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</si>
  <si>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</si>
  <si>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</si>
  <si>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</si>
  <si>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</si>
  <si>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</si>
  <si>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</si>
  <si>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</si>
  <si>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</si>
  <si>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</si>
  <si>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</si>
  <si>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</si>
  <si>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</si>
  <si>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</si>
  <si>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</si>
  <si>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</si>
  <si>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</si>
  <si>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</si>
  <si>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</si>
  <si>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</si>
  <si>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</si>
  <si>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</si>
  <si>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</si>
  <si>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</si>
  <si>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</si>
  <si>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</si>
  <si>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</si>
  <si>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</si>
  <si>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</si>
  <si>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</si>
  <si>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</si>
  <si>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</si>
  <si>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</si>
  <si>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</si>
  <si>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</si>
  <si>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</si>
  <si>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</si>
  <si>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</si>
  <si>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</si>
  <si>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</si>
  <si>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</si>
  <si>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</si>
  <si>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</si>
  <si>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</si>
  <si>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</si>
  <si>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</si>
  <si>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</si>
  <si>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</si>
  <si>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</si>
  <si>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</si>
  <si>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</si>
  <si>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</si>
  <si>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</si>
  <si>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</si>
  <si>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</si>
  <si>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</si>
  <si>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</si>
  <si>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</si>
  <si>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</si>
  <si>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</si>
  <si>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</si>
  <si>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</si>
  <si>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</si>
  <si>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</si>
  <si>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</si>
  <si>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</si>
  <si>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</si>
  <si>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</si>
  <si>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</si>
  <si>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</si>
  <si>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</si>
  <si>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</si>
  <si>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</si>
  <si>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</si>
  <si>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</si>
  <si>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</si>
  <si>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</si>
  <si>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</si>
  <si>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</si>
  <si>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</si>
  <si>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</si>
  <si>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</si>
  <si>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</si>
  <si>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</si>
  <si>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</si>
  <si>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</si>
  <si>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</si>
  <si>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</si>
  <si>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</si>
  <si>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</si>
  <si>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</si>
  <si>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</si>
  <si>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</si>
  <si>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</si>
  <si>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</si>
  <si>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</si>
  <si>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</si>
  <si>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</si>
  <si>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</si>
  <si>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</si>
  <si>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</si>
  <si>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</si>
  <si>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</si>
  <si>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</si>
  <si>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</si>
  <si>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</si>
  <si>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</si>
  <si>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</si>
  <si>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</si>
  <si>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</si>
  <si>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</si>
  <si>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</si>
  <si>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</si>
  <si>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</si>
  <si>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</si>
  <si>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</si>
  <si>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</si>
  <si>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</si>
  <si>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</si>
  <si>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</si>
  <si>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</si>
  <si>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</si>
  <si>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</si>
  <si>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</si>
  <si>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</si>
  <si>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</si>
  <si>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</si>
  <si>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</si>
  <si>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</si>
  <si>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</si>
  <si>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</si>
  <si>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</si>
  <si>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</si>
  <si>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</si>
  <si>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</si>
  <si>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</si>
  <si>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</si>
  <si>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</si>
  <si>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</si>
  <si>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</si>
  <si>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</si>
  <si>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</si>
  <si>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</si>
  <si>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</si>
  <si>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</si>
  <si>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</si>
  <si>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</si>
  <si>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</si>
  <si>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</si>
  <si>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</si>
  <si>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</si>
  <si>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</si>
  <si>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</si>
  <si>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</si>
  <si>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</si>
  <si>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</si>
  <si>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</si>
  <si>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</si>
  <si>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</si>
  <si>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</si>
  <si>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</si>
  <si>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</si>
  <si>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</si>
  <si>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</si>
  <si>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</si>
  <si>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</si>
  <si>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</si>
  <si>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</si>
  <si>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</si>
  <si>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</si>
  <si>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</si>
  <si>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</si>
  <si>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</si>
  <si>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</si>
  <si>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</si>
  <si>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</si>
  <si>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</si>
  <si>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</si>
  <si>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</si>
  <si>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</si>
  <si>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</si>
  <si>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</si>
  <si>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</si>
  <si>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</si>
  <si>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</si>
  <si>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</si>
  <si>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</si>
  <si>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</si>
  <si>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</si>
  <si>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</si>
  <si>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</si>
  <si>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</si>
  <si>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</si>
  <si>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</si>
  <si>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</si>
  <si>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</si>
  <si>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</si>
  <si>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</si>
  <si>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</si>
  <si>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</si>
  <si>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</si>
  <si>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</si>
  <si>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</si>
  <si>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</si>
  <si>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</si>
  <si>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</si>
  <si>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</si>
  <si>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</si>
  <si>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</si>
  <si>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</si>
  <si>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</si>
  <si>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</si>
  <si>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</si>
  <si>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</si>
  <si>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</si>
  <si>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</si>
  <si>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</si>
  <si>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</si>
  <si>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</si>
  <si>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</si>
  <si>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</si>
  <si>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</si>
  <si>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</si>
  <si>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</si>
  <si>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</si>
  <si>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</si>
  <si>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</si>
  <si>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</si>
  <si>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</si>
  <si>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</si>
  <si>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</si>
  <si>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</si>
  <si>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</si>
  <si>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</si>
  <si>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</si>
  <si>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</si>
  <si>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</si>
  <si>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</si>
  <si>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</si>
  <si>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</si>
  <si>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</si>
  <si>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</si>
  <si>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</si>
  <si>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</si>
  <si>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</si>
  <si>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</si>
  <si>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</si>
  <si>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</si>
  <si>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</si>
  <si>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</si>
  <si>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</si>
  <si>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</si>
  <si>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</si>
  <si>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</si>
  <si>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</si>
  <si>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</si>
  <si>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</si>
  <si>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</si>
  <si>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</si>
  <si>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</si>
  <si>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</si>
  <si>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</si>
  <si>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</si>
  <si>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</si>
  <si>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</si>
  <si>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</si>
  <si>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</si>
  <si>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</si>
  <si>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</si>
  <si>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</si>
  <si>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</si>
  <si>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</si>
  <si>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</si>
  <si>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</si>
  <si>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</si>
  <si>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</si>
  <si>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</si>
  <si>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</si>
  <si>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</si>
  <si>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</si>
  <si>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</si>
  <si>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</si>
  <si>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</si>
  <si>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</si>
  <si>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</si>
  <si>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</si>
  <si>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</si>
  <si>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</si>
  <si>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</si>
  <si>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</si>
  <si>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</si>
  <si>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</si>
  <si>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</si>
  <si>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</si>
  <si>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</si>
  <si>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</si>
  <si>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</si>
  <si>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</si>
  <si>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</si>
  <si>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</si>
  <si>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</si>
  <si>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</si>
  <si>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</si>
  <si>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</si>
  <si>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</si>
  <si>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</si>
  <si>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</si>
  <si>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</si>
  <si>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</si>
  <si>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</si>
  <si>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</si>
  <si>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</si>
  <si>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</si>
  <si>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</si>
  <si>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</si>
  <si>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</si>
  <si>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</si>
  <si>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</si>
  <si>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</si>
  <si>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</si>
  <si>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</si>
  <si>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</si>
  <si>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</si>
  <si>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</si>
  <si>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</si>
  <si>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</si>
  <si>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</si>
  <si>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</si>
  <si>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</si>
  <si>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</si>
  <si>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</si>
  <si>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</si>
  <si>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</si>
  <si>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</si>
  <si>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</si>
  <si>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</si>
  <si>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</si>
  <si>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</si>
  <si>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</si>
  <si>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</si>
  <si>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</si>
  <si>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</si>
  <si>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</si>
  <si>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</si>
  <si>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</si>
  <si>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</si>
  <si>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</si>
  <si>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</si>
  <si>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</si>
  <si>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</si>
  <si>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</si>
  <si>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</si>
  <si>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</si>
  <si>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</si>
  <si>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</si>
  <si>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</si>
  <si>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</si>
  <si>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</si>
  <si>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</si>
  <si>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</si>
  <si>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</si>
  <si>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</si>
  <si>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</si>
  <si>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</si>
  <si>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</si>
  <si>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</si>
  <si>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</si>
  <si>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</si>
  <si>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</si>
  <si>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</si>
  <si>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</si>
  <si>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</si>
  <si>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</si>
  <si>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</si>
  <si>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</si>
  <si>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</si>
  <si>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</si>
  <si>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</si>
  <si>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</si>
  <si>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</si>
  <si>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</si>
  <si>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</si>
  <si>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</si>
  <si>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</si>
  <si>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</si>
  <si>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</si>
  <si>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</si>
  <si>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</si>
  <si>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</si>
  <si>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</si>
  <si>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</si>
  <si>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</si>
  <si>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</si>
  <si>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</si>
  <si>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</si>
  <si>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</si>
  <si>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</si>
  <si>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</si>
  <si>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</si>
  <si>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</si>
  <si>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</si>
  <si>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</si>
  <si>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</si>
  <si>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</si>
  <si>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</si>
  <si>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</si>
  <si>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</si>
  <si>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</si>
  <si>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</si>
  <si>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</si>
  <si>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</si>
  <si>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</si>
  <si>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</si>
  <si>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</si>
  <si>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</si>
  <si>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</si>
  <si>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</si>
  <si>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</si>
  <si>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</si>
  <si>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</si>
  <si>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</si>
  <si>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</si>
  <si>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</si>
  <si>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</si>
  <si>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</si>
  <si>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</si>
  <si>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</si>
  <si>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</si>
  <si>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</si>
  <si>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</si>
  <si>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</si>
  <si>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</si>
  <si>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</si>
  <si>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</si>
  <si>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</si>
  <si>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</si>
  <si>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</si>
  <si>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</si>
  <si>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</si>
  <si>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</si>
  <si>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</si>
  <si>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</si>
  <si>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</si>
  <si>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</si>
  <si>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</si>
  <si>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</si>
  <si>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</si>
  <si>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</si>
  <si>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</si>
  <si>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</si>
  <si>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</si>
  <si>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</si>
  <si>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</si>
  <si>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</si>
  <si>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</si>
  <si>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</si>
  <si>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</si>
  <si>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</si>
  <si>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</si>
  <si>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</si>
  <si>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</si>
  <si>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</si>
  <si>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</si>
  <si>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</si>
  <si>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</si>
  <si>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</si>
  <si>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</si>
  <si>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</si>
  <si>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</si>
  <si>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</si>
  <si>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</si>
  <si>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</si>
  <si>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</si>
  <si>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</si>
  <si>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</si>
  <si>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</si>
  <si>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</si>
  <si>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</si>
  <si>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</si>
  <si>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</si>
  <si>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</si>
  <si>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</si>
  <si>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</si>
  <si>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</si>
  <si>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</si>
  <si>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</si>
  <si>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</si>
  <si>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</si>
  <si>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</si>
  <si>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</si>
  <si>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</si>
  <si>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</si>
  <si>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</si>
  <si>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</si>
  <si>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</si>
  <si>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</si>
  <si>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</si>
  <si>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</si>
  <si>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</si>
  <si>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</si>
  <si>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</si>
  <si>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</si>
  <si>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</si>
  <si>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</si>
  <si>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</si>
  <si>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</si>
  <si>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</si>
  <si>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</si>
  <si>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</si>
  <si>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</si>
  <si>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</si>
  <si>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</si>
  <si>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</si>
  <si>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</si>
  <si>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</si>
  <si>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</si>
  <si>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</si>
  <si>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</si>
  <si>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</si>
  <si>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</si>
  <si>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</si>
  <si>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</si>
  <si>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</si>
  <si>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</si>
  <si>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</si>
  <si>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</si>
  <si>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</si>
  <si>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</si>
  <si>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</si>
  <si>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</si>
  <si>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</si>
  <si>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</si>
  <si>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</si>
  <si>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</si>
  <si>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</si>
  <si>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</si>
  <si>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</si>
  <si>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</si>
  <si>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</si>
  <si>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</si>
  <si>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</si>
  <si>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</si>
  <si>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</si>
  <si>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</si>
  <si>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</si>
  <si>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</si>
  <si>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</si>
  <si>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</si>
  <si>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</si>
  <si>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</si>
  <si>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</si>
  <si>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</si>
  <si>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</si>
  <si>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</si>
  <si>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</si>
  <si>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</si>
  <si>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</si>
  <si>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</si>
  <si>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</si>
  <si>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</si>
  <si>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</si>
  <si>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</si>
  <si>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</si>
  <si>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</si>
  <si>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</si>
  <si>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</si>
  <si>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</si>
  <si>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</si>
  <si>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</si>
  <si>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</si>
  <si>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</si>
  <si>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</si>
  <si>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</si>
  <si>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</si>
  <si>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</si>
  <si>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</si>
  <si>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</si>
  <si>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</si>
  <si>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</si>
  <si>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</si>
  <si>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</si>
  <si>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</si>
  <si>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</si>
  <si>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</si>
  <si>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</si>
  <si>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</si>
  <si>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</si>
  <si>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</si>
  <si>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</si>
  <si>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</si>
  <si>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</si>
  <si>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</si>
  <si>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</si>
  <si>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</si>
  <si>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</si>
  <si>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</si>
  <si>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</si>
  <si>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</si>
  <si>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</si>
  <si>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</si>
  <si>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</si>
  <si>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</si>
  <si>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</si>
  <si>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</si>
  <si>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</si>
  <si>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</si>
  <si>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</si>
  <si>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</si>
  <si>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</si>
  <si>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</si>
  <si>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</si>
  <si>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</si>
  <si>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</si>
  <si>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</si>
  <si>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</si>
  <si>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</si>
  <si>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</si>
  <si>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</si>
  <si>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</si>
  <si>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</si>
  <si>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</si>
  <si>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</si>
  <si>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</si>
  <si>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</si>
  <si>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</si>
  <si>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</si>
  <si>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</si>
  <si>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</si>
  <si>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</si>
  <si>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</si>
  <si>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</si>
  <si>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</si>
  <si>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</si>
  <si>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</si>
  <si>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</si>
  <si>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</si>
  <si>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</si>
  <si>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</si>
  <si>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</si>
  <si>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</si>
  <si>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</si>
  <si>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</si>
  <si>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</si>
  <si>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</si>
  <si>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</si>
  <si>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</si>
  <si>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</si>
  <si>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</si>
  <si>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</si>
  <si>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</si>
  <si>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</si>
  <si>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</si>
  <si>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</si>
  <si>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</si>
  <si>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</si>
  <si>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</si>
  <si>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</si>
  <si>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</si>
  <si>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</si>
  <si>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</si>
  <si>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</si>
  <si>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</si>
  <si>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</si>
  <si>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</si>
  <si>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</si>
  <si>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</si>
  <si>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</si>
  <si>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</si>
  <si>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</si>
  <si>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</si>
  <si>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</si>
  <si>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</si>
  <si>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</si>
  <si>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</si>
  <si>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</si>
  <si>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</si>
  <si>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</si>
  <si>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</si>
  <si>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</si>
  <si>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</si>
  <si>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</si>
  <si>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</si>
  <si>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</si>
  <si>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</si>
  <si>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</si>
  <si>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</si>
  <si>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</si>
  <si>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</si>
  <si>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</si>
  <si>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</si>
  <si>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</si>
  <si>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</si>
  <si>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</si>
  <si>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</si>
  <si>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</si>
  <si>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</si>
  <si>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</si>
  <si>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</si>
  <si>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</si>
  <si>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</si>
  <si>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</si>
  <si>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</si>
  <si>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</si>
  <si>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</si>
  <si>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</si>
  <si>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</si>
  <si>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</si>
  <si>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</si>
  <si>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</si>
  <si>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</si>
  <si>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</si>
  <si>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</si>
  <si>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</si>
  <si>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</si>
  <si>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</si>
  <si>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</si>
  <si>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</si>
  <si>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</si>
  <si>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</si>
  <si>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</si>
  <si>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</si>
  <si>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</si>
  <si>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</si>
  <si>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</si>
  <si>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</si>
  <si>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</si>
  <si>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</si>
  <si>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</si>
  <si>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</si>
  <si>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</si>
  <si>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</si>
  <si>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</si>
  <si>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</si>
  <si>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</si>
  <si>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</si>
  <si>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</si>
  <si>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</si>
  <si>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</si>
  <si>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</si>
  <si>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</si>
  <si>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</si>
  <si>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</si>
  <si>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</si>
  <si>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</si>
  <si>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</si>
  <si>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</si>
  <si>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</si>
  <si>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</si>
  <si>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</si>
  <si>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</si>
  <si>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</si>
  <si>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</si>
  <si>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</si>
  <si>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</si>
  <si>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</si>
  <si>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</si>
  <si>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</si>
  <si>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</si>
  <si>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</si>
  <si>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</si>
  <si>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</si>
  <si>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</si>
  <si>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</si>
  <si>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</si>
  <si>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</si>
  <si>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</si>
  <si>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</si>
  <si>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</si>
  <si>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</si>
  <si>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</si>
  <si>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</si>
  <si>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</si>
  <si>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</si>
  <si>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</si>
  <si>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</si>
  <si>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</si>
  <si>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</si>
  <si>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</si>
  <si>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</si>
  <si>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</si>
  <si>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</si>
  <si>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</si>
  <si>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</si>
  <si>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</si>
  <si>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</si>
  <si>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</si>
  <si>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</si>
  <si>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</si>
  <si>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</si>
  <si>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</si>
  <si>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</si>
  <si>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</si>
  <si>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</si>
  <si>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</si>
  <si>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</si>
  <si>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</si>
  <si>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</si>
  <si>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</si>
  <si>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</si>
  <si>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</si>
  <si>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</si>
  <si>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</si>
  <si>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</si>
  <si>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</si>
  <si>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</si>
  <si>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</si>
  <si>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</si>
  <si>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</si>
  <si>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</si>
  <si>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</si>
  <si>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</si>
  <si>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</si>
  <si>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</si>
  <si>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</si>
  <si>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</si>
  <si>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</si>
  <si>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</si>
  <si>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</si>
  <si>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</si>
  <si>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</si>
  <si>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</si>
  <si>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</si>
  <si>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</si>
  <si>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</si>
  <si>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</si>
  <si>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</si>
  <si>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</si>
  <si>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</si>
  <si>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</si>
  <si>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</si>
  <si>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</si>
  <si>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</si>
  <si>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</si>
  <si>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</si>
  <si>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</si>
  <si>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</si>
  <si>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</si>
  <si>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</si>
  <si>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</si>
  <si>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</si>
  <si>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</si>
  <si>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</si>
  <si>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</si>
  <si>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</si>
  <si>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</si>
  <si>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</si>
  <si>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</si>
  <si>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</si>
  <si>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</si>
  <si>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</si>
  <si>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</si>
  <si>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</si>
  <si>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</si>
  <si>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</si>
  <si>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</si>
  <si>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</si>
  <si>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</si>
  <si>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</si>
  <si>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</si>
  <si>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</si>
  <si>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</si>
  <si>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</si>
  <si>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</si>
  <si>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</si>
  <si>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</si>
  <si>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</si>
  <si>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</si>
  <si>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</si>
  <si>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</si>
  <si>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</si>
  <si>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</si>
  <si>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</si>
  <si>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</si>
  <si>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</si>
  <si>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</si>
  <si>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</si>
  <si>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</si>
  <si>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</si>
  <si>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</si>
  <si>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</si>
  <si>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</si>
  <si>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</si>
  <si>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</si>
  <si>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</si>
  <si>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</si>
  <si>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</si>
  <si>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</si>
  <si>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</si>
  <si>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</si>
  <si>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</si>
  <si>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</si>
  <si>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</si>
  <si>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</si>
  <si>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</si>
  <si>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</si>
  <si>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</si>
  <si>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</si>
  <si>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</si>
  <si>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</si>
  <si>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</si>
  <si>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</si>
  <si>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</si>
  <si>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</si>
  <si>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</si>
  <si>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</si>
  <si>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</si>
  <si>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</si>
  <si>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</si>
  <si>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</si>
  <si>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</si>
  <si>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</si>
  <si>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</si>
  <si>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</si>
  <si>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</si>
  <si>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</si>
  <si>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</si>
  <si>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</si>
  <si>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</si>
  <si>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</si>
  <si>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</si>
  <si>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</si>
  <si>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</si>
  <si>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</si>
  <si>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</si>
  <si>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</si>
  <si>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</si>
  <si>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</si>
  <si>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</si>
  <si>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</si>
  <si>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</si>
  <si>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</si>
  <si>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</si>
  <si>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</si>
  <si>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</si>
  <si>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</si>
  <si>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</si>
  <si>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</si>
  <si>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</si>
  <si>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</si>
  <si>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</si>
  <si>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</si>
  <si>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</si>
  <si>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</si>
  <si>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</si>
  <si>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</si>
  <si>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</si>
  <si>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</si>
  <si>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</si>
  <si>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</si>
  <si>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</si>
  <si>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</si>
  <si>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</si>
  <si>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</si>
  <si>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</si>
  <si>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</si>
  <si>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</si>
  <si>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</si>
  <si>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</si>
  <si>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</si>
  <si>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</si>
  <si>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</si>
  <si>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</si>
  <si>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</si>
  <si>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</si>
  <si>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</si>
  <si>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</si>
  <si>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</si>
  <si>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</si>
  <si>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</si>
  <si>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</si>
  <si>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</si>
  <si>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</si>
  <si>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</si>
  <si>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</si>
  <si>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</si>
  <si>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</si>
  <si>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</si>
  <si>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</si>
  <si>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</si>
  <si>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</si>
  <si>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</si>
  <si>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</si>
  <si>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</si>
  <si>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</si>
  <si>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</si>
  <si>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</si>
  <si>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</si>
  <si>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</si>
  <si>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</si>
  <si>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</si>
  <si>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</si>
  <si>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</si>
  <si>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</si>
  <si>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</si>
  <si>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</si>
  <si>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</si>
  <si>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</si>
  <si>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</si>
  <si>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</si>
  <si>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</si>
  <si>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</si>
  <si>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</si>
  <si>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</si>
  <si>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</si>
  <si>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</si>
  <si>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</si>
  <si>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</si>
  <si>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</si>
  <si>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</si>
  <si>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</si>
  <si>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</si>
  <si>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</si>
  <si>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</si>
  <si>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</si>
  <si>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</si>
  <si>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</si>
  <si>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</si>
  <si>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</si>
  <si>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</si>
  <si>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</si>
  <si>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</si>
  <si>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</si>
  <si>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</si>
  <si>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</si>
  <si>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</si>
  <si>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</si>
  <si>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</si>
  <si>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</si>
  <si>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</si>
  <si>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</si>
  <si>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</si>
  <si>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</si>
  <si>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</si>
  <si>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</si>
  <si>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</si>
  <si>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</si>
  <si>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</si>
  <si>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</si>
  <si>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</si>
  <si>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</si>
  <si>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</si>
  <si>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</si>
  <si>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</si>
  <si>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</si>
  <si>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</si>
  <si>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</si>
  <si>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</si>
  <si>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</si>
  <si>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</si>
  <si>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</si>
  <si>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</si>
  <si>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</si>
  <si>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</si>
  <si>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</si>
  <si>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</si>
  <si>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</si>
  <si>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</si>
  <si>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</si>
  <si>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</si>
  <si>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</si>
  <si>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</si>
  <si>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</si>
  <si>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</si>
  <si>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</si>
  <si>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</si>
  <si>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</si>
  <si>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</si>
  <si>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</si>
  <si>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</si>
  <si>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</si>
  <si>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</si>
  <si>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</si>
  <si>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</si>
  <si>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</si>
  <si>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</si>
  <si>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</si>
  <si>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</si>
  <si>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</si>
  <si>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</si>
  <si>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</si>
  <si>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</si>
  <si>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</si>
  <si>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</si>
  <si>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</si>
  <si>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</si>
  <si>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</si>
  <si>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</si>
  <si>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</si>
  <si>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</si>
  <si>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</si>
  <si>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</si>
  <si>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</si>
  <si>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</si>
  <si>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</si>
  <si>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</si>
  <si>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</si>
  <si>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</si>
  <si>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</si>
  <si>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</si>
  <si>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</si>
  <si>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</si>
  <si>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</si>
  <si>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</si>
  <si>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</si>
  <si>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</si>
  <si>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</si>
  <si>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</si>
  <si>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</si>
  <si>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</si>
  <si>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</si>
  <si>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</si>
  <si>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</si>
  <si>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</si>
  <si>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</si>
  <si>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</si>
  <si>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</si>
  <si>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</si>
  <si>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</si>
  <si>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</si>
  <si>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</si>
  <si>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</si>
  <si>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</si>
  <si>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</si>
  <si>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</si>
  <si>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</si>
  <si>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</si>
  <si>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</si>
  <si>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</si>
  <si>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</si>
  <si>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</si>
  <si>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</si>
  <si>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</si>
  <si>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</si>
  <si>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</si>
  <si>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</si>
  <si>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</si>
  <si>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</si>
  <si>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</si>
  <si>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</si>
  <si>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</si>
  <si>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</si>
  <si>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</si>
  <si>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</si>
  <si>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</si>
  <si>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</si>
  <si>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</si>
  <si>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</si>
  <si>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</si>
  <si>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</si>
  <si>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</si>
  <si>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</si>
  <si>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</si>
  <si>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</si>
  <si>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</si>
  <si>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</si>
  <si>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</si>
  <si>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</si>
  <si>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</si>
  <si>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</si>
  <si>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</si>
  <si>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</si>
  <si>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</si>
  <si>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</si>
  <si>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</si>
  <si>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</si>
  <si>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</si>
  <si>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</si>
  <si>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</si>
  <si>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</si>
  <si>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</si>
  <si>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</si>
  <si>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</si>
  <si>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</si>
  <si>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</si>
  <si>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</si>
  <si>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</si>
  <si>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</si>
  <si>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</si>
  <si>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</si>
  <si>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</si>
  <si>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</si>
  <si>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</si>
  <si>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</si>
  <si>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</si>
  <si>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</si>
  <si>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</si>
  <si>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</si>
  <si>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</si>
  <si>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</si>
  <si>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</si>
  <si>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</si>
  <si>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</si>
  <si>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</si>
  <si>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</si>
  <si>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</si>
  <si>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</si>
  <si>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</si>
  <si>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</si>
  <si>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</si>
  <si>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</si>
  <si>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</si>
  <si>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</si>
  <si>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</si>
  <si>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</si>
  <si>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</si>
  <si>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</si>
  <si>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</si>
  <si>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</si>
  <si>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</si>
  <si>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</si>
  <si>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</si>
  <si>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</si>
  <si>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</si>
  <si>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</si>
  <si>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</si>
  <si>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</si>
  <si>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</si>
  <si>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</si>
  <si>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</si>
  <si>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</si>
  <si>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</si>
  <si>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</si>
  <si>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</si>
  <si>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</si>
  <si>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</si>
  <si>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</si>
  <si>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</si>
  <si>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</si>
  <si>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</si>
  <si>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</si>
  <si>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</si>
  <si>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</si>
  <si>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</si>
  <si>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</si>
  <si>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</si>
  <si>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</si>
  <si>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</si>
  <si>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</si>
  <si>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</si>
  <si>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</si>
  <si>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</si>
  <si>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</si>
  <si>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</si>
  <si>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</si>
  <si>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</si>
  <si>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</si>
  <si>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</si>
  <si>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</si>
  <si>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</si>
  <si>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</si>
  <si>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</si>
  <si>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</si>
  <si>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</si>
  <si>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</si>
  <si>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</si>
  <si>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</si>
  <si>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</si>
  <si>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</si>
  <si>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</si>
  <si>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</si>
  <si>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</si>
  <si>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</si>
  <si>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</si>
  <si>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</si>
  <si>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</si>
  <si>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</si>
  <si>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</si>
  <si>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</si>
  <si>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</si>
  <si>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</si>
  <si>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</si>
  <si>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</si>
  <si>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</si>
  <si>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</si>
  <si>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</si>
  <si>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</si>
  <si>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</si>
  <si>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</si>
  <si>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</si>
  <si>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</si>
  <si>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</si>
  <si>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</si>
  <si>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</si>
  <si>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</si>
  <si>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</si>
  <si>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</si>
  <si>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</si>
  <si>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</si>
  <si>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</si>
  <si>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</si>
  <si>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</si>
  <si>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</si>
  <si>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</si>
  <si>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</si>
  <si>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</si>
  <si>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</si>
  <si>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</si>
  <si>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</si>
  <si>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</si>
  <si>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</si>
  <si>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</si>
  <si>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</si>
  <si>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</si>
  <si>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</si>
  <si>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</si>
  <si>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</si>
  <si>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</si>
  <si>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</si>
  <si>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</si>
  <si>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</si>
  <si>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</si>
  <si>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</si>
  <si>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</si>
  <si>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</si>
  <si>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</si>
  <si>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</si>
  <si>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</si>
  <si>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</si>
  <si>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</si>
  <si>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</si>
  <si>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</si>
  <si>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</si>
  <si>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</si>
  <si>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</si>
  <si>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</si>
  <si>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</si>
  <si>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</si>
  <si>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</si>
  <si>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</si>
  <si>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</si>
  <si>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</si>
  <si>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</si>
  <si>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</si>
  <si>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</si>
  <si>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</si>
  <si>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</si>
  <si>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</si>
  <si>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</si>
  <si>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</si>
  <si>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</si>
  <si>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</si>
  <si>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</si>
  <si>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</si>
  <si>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</si>
  <si>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</si>
  <si>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</si>
  <si>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</si>
  <si>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</si>
  <si>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</si>
  <si>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</si>
  <si>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</si>
  <si>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</si>
  <si>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</si>
  <si>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</si>
  <si>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</si>
  <si>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</si>
  <si>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</si>
  <si>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</si>
  <si>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</si>
  <si>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</si>
  <si>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</si>
  <si>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</si>
  <si>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</si>
  <si>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</si>
  <si>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</si>
  <si>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</si>
  <si>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</si>
  <si>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</si>
  <si>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</si>
  <si>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</si>
  <si>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</si>
  <si>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</si>
  <si>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</si>
  <si>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</si>
  <si>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</si>
  <si>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</si>
  <si>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</si>
  <si>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</si>
  <si>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</si>
  <si>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</si>
  <si>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</si>
  <si>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</si>
  <si>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</si>
  <si>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</si>
  <si>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</si>
  <si>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</si>
  <si>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</si>
  <si>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</si>
  <si>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</si>
  <si>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</si>
  <si>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</si>
  <si>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</si>
  <si>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</si>
  <si>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</si>
  <si>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</si>
  <si>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</si>
  <si>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</si>
  <si>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</si>
  <si>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</si>
  <si>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</si>
  <si>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</si>
  <si>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</si>
  <si>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</si>
  <si>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</si>
  <si>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</si>
  <si>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</si>
  <si>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</si>
  <si>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</si>
  <si>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</si>
  <si>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</si>
  <si>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</si>
  <si>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</si>
  <si>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</si>
  <si>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</si>
  <si>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</si>
  <si>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</si>
  <si>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</si>
  <si>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</si>
  <si>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</si>
  <si>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</si>
  <si>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</si>
  <si>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</si>
  <si>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</si>
  <si>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</si>
  <si>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</si>
  <si>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</si>
  <si>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</si>
  <si>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</si>
  <si>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</si>
  <si>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</si>
  <si>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</si>
  <si>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</si>
  <si>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</si>
  <si>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</si>
  <si>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</si>
  <si>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</si>
  <si>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</si>
  <si>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</si>
  <si>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</si>
  <si>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</si>
  <si>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</si>
  <si>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</si>
  <si>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</si>
  <si>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</si>
  <si>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</si>
  <si>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</si>
  <si>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</si>
  <si>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</si>
  <si>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</si>
  <si>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</si>
  <si>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</si>
  <si>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</si>
  <si>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</si>
  <si>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</si>
  <si>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</si>
  <si>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</si>
  <si>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</si>
  <si>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</si>
  <si>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</si>
  <si>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</si>
  <si>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</si>
  <si>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</si>
  <si>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</si>
  <si>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</si>
  <si>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</si>
  <si>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</si>
  <si>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</si>
  <si>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</si>
  <si>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</si>
  <si>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</si>
  <si>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</si>
  <si>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</si>
  <si>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</si>
  <si>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</si>
  <si>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</si>
  <si>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</si>
  <si>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</si>
  <si>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</si>
  <si>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</si>
  <si>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</si>
  <si>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</si>
  <si>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</si>
  <si>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</si>
  <si>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</si>
  <si>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</si>
  <si>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</si>
  <si>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</si>
  <si>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</si>
  <si>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</si>
  <si>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</si>
  <si>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</si>
  <si>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</si>
  <si>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</si>
  <si>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</si>
  <si>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</si>
  <si>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</si>
  <si>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</si>
  <si>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</si>
  <si>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</si>
  <si>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</si>
  <si>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</si>
  <si>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</si>
  <si>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</si>
  <si>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</si>
  <si>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</si>
  <si>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</si>
  <si>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</si>
  <si>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</si>
  <si>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</si>
  <si>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</si>
  <si>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</si>
  <si>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</si>
  <si>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</si>
  <si>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</si>
  <si>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</si>
  <si>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</si>
  <si>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</si>
  <si>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</si>
  <si>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</si>
  <si>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</si>
  <si>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</si>
  <si>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</si>
  <si>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</si>
  <si>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</si>
  <si>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</si>
  <si>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</si>
  <si>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</si>
  <si>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</si>
  <si>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</si>
  <si>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</si>
  <si>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</si>
  <si>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</si>
  <si>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</si>
  <si>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</si>
  <si>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</si>
  <si>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</si>
  <si>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</si>
  <si>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</si>
  <si>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</si>
  <si>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</si>
  <si>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</si>
  <si>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</si>
  <si>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</si>
  <si>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</si>
  <si>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</si>
  <si>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</si>
  <si>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</si>
  <si>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</si>
  <si>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</si>
  <si>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</si>
  <si>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</si>
  <si>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</si>
  <si>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</si>
  <si>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</si>
  <si>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</si>
  <si>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</si>
  <si>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</si>
  <si>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</si>
  <si>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</si>
  <si>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</si>
  <si>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</si>
  <si>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</si>
  <si>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</si>
  <si>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</si>
  <si>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</si>
  <si>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</si>
  <si>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</si>
  <si>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</si>
  <si>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</si>
  <si>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</si>
  <si>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</si>
  <si>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</si>
  <si>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</si>
  <si>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</si>
  <si>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</si>
  <si>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</si>
  <si>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</si>
  <si>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</si>
  <si>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</si>
  <si>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</si>
  <si>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</si>
  <si>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</si>
  <si>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</si>
  <si>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</si>
  <si>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</si>
  <si>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</si>
  <si>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</si>
  <si>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</si>
  <si>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</si>
  <si>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</si>
  <si>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</si>
  <si>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</si>
  <si>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</si>
  <si>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</si>
  <si>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</si>
  <si>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</si>
  <si>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</si>
  <si>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</si>
  <si>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</si>
  <si>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</si>
  <si>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</si>
  <si>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</si>
  <si>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</si>
  <si>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</si>
  <si>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</si>
  <si>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</si>
  <si>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</si>
  <si>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</si>
  <si>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</si>
  <si>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</si>
  <si>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</si>
  <si>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</si>
  <si>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</si>
  <si>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</si>
  <si>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</si>
  <si>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</si>
  <si>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</si>
  <si>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</si>
  <si>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</si>
  <si>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</si>
  <si>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</si>
  <si>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</si>
  <si>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</si>
  <si>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</si>
  <si>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</si>
  <si>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</si>
  <si>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</si>
  <si>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</si>
  <si>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</si>
  <si>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</si>
  <si>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</si>
  <si>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</si>
  <si>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</si>
  <si>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</si>
  <si>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</si>
  <si>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</si>
  <si>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</si>
  <si>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</si>
  <si>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</si>
  <si>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</si>
  <si>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</si>
  <si>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</si>
  <si>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</si>
  <si>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</si>
  <si>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</si>
  <si>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</si>
  <si>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</si>
  <si>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</si>
  <si>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</si>
  <si>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</si>
  <si>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</si>
  <si>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</si>
  <si>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</si>
  <si>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</si>
  <si>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</si>
  <si>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</si>
  <si>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</si>
  <si>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</si>
  <si>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</si>
  <si>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</si>
  <si>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</si>
  <si>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</si>
  <si>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</si>
  <si>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</si>
  <si>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</si>
  <si>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</si>
  <si>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</si>
  <si>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</si>
  <si>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</si>
  <si>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</si>
  <si>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</si>
  <si>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</si>
  <si>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</si>
  <si>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</si>
  <si>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</si>
  <si>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</si>
  <si>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</si>
  <si>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</si>
  <si>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</si>
  <si>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</si>
  <si>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</si>
  <si>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</si>
  <si>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</si>
  <si>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</si>
  <si>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</si>
  <si>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</si>
  <si>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</si>
  <si>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</si>
  <si>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</si>
  <si>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</si>
  <si>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</si>
  <si>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</si>
  <si>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</si>
  <si>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</si>
  <si>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</si>
  <si>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</si>
  <si>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</si>
  <si>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</si>
  <si>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</si>
  <si>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</si>
  <si>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</si>
  <si>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</si>
  <si>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</si>
  <si>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</si>
  <si>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</si>
  <si>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</si>
  <si>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</si>
  <si>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</si>
  <si>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</si>
  <si>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</si>
  <si>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</si>
  <si>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</si>
  <si>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</si>
  <si>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</si>
  <si>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</si>
  <si>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</si>
  <si>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</si>
  <si>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</si>
  <si>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</si>
  <si>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</si>
  <si>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</si>
  <si>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</si>
  <si>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</si>
  <si>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</si>
  <si>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</si>
  <si>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</si>
  <si>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</si>
  <si>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</si>
  <si>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</si>
  <si>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</si>
  <si>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</si>
  <si>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</si>
  <si>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</si>
  <si>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</si>
  <si>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</si>
  <si>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</si>
  <si>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</si>
  <si>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</si>
  <si>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</si>
  <si>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</si>
  <si>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</si>
  <si>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</si>
  <si>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</si>
  <si>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</si>
  <si>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</si>
  <si>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</si>
  <si>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</si>
  <si>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</si>
  <si>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</si>
  <si>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</si>
  <si>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</si>
  <si>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</si>
  <si>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</si>
  <si>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</si>
  <si>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</si>
  <si>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</si>
  <si>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</si>
  <si>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</si>
  <si>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</si>
  <si>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</si>
  <si>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</si>
  <si>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</si>
  <si>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</si>
  <si>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</si>
  <si>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</si>
  <si>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</si>
  <si>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</si>
  <si>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</si>
  <si>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</si>
  <si>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</si>
  <si>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</si>
  <si>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</si>
  <si>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</si>
  <si>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</si>
  <si>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</si>
  <si>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</si>
  <si>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</si>
  <si>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</si>
  <si>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</si>
  <si>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</si>
  <si>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</si>
  <si>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</si>
  <si>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</si>
  <si>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</si>
  <si>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</si>
  <si>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</si>
  <si>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</si>
  <si>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</si>
  <si>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</si>
  <si>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</si>
  <si>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</si>
  <si>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</si>
  <si>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</si>
  <si>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</si>
  <si>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</si>
  <si>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</si>
  <si>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</si>
  <si>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</si>
  <si>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</si>
  <si>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</si>
  <si>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</si>
  <si>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</si>
  <si>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</si>
  <si>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</si>
  <si>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</si>
  <si>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</si>
  <si>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</si>
  <si>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</si>
  <si>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</si>
  <si>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</si>
  <si>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</si>
  <si>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</si>
  <si>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</si>
  <si>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</si>
  <si>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</si>
  <si>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</si>
  <si>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</si>
  <si>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</si>
  <si>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</si>
  <si>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</si>
  <si>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</si>
  <si>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</si>
  <si>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</si>
  <si>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</si>
  <si>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</si>
  <si>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</si>
  <si>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</si>
  <si>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</si>
  <si>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</si>
  <si>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</si>
  <si>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</si>
  <si>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</si>
  <si>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</si>
  <si>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</si>
  <si>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</si>
  <si>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</si>
  <si>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</si>
  <si>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</si>
  <si>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</si>
  <si>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</si>
  <si>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</si>
  <si>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</si>
  <si>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</si>
  <si>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</si>
  <si>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</si>
  <si>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</si>
  <si>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</si>
  <si>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</si>
  <si>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</si>
  <si>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</si>
  <si>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</si>
  <si>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</si>
  <si>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</si>
  <si>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</si>
  <si>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</si>
  <si>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</si>
  <si>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</si>
  <si>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</si>
  <si>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</si>
  <si>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</si>
  <si>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</si>
  <si>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</si>
  <si>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</si>
  <si>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</si>
  <si>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</si>
  <si>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</si>
  <si>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</si>
  <si>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</si>
  <si>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</si>
  <si>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</si>
  <si>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</si>
  <si>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</si>
  <si>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</si>
  <si>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</si>
  <si>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</si>
  <si>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</si>
  <si>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</si>
  <si>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</si>
  <si>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</si>
  <si>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</si>
  <si>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</si>
  <si>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</si>
  <si>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</si>
  <si>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</si>
  <si>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</si>
  <si>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</si>
  <si>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</si>
  <si>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</si>
  <si>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</si>
  <si>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</si>
  <si>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</si>
  <si>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</si>
  <si>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</si>
  <si>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</si>
  <si>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</si>
  <si>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</si>
  <si>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</si>
  <si>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</si>
  <si>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</si>
  <si>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</si>
  <si>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</si>
  <si>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</si>
  <si>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</si>
  <si>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</si>
  <si>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</si>
  <si>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</si>
  <si>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</si>
  <si>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</si>
  <si>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</si>
  <si>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</si>
  <si>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</si>
  <si>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</si>
  <si>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</si>
  <si>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</si>
  <si>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</si>
  <si>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</si>
  <si>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</si>
  <si>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</si>
  <si>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</si>
  <si>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</si>
  <si>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</si>
  <si>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</si>
  <si>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</si>
  <si>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</si>
  <si>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</si>
  <si>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</si>
  <si>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</si>
  <si>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</si>
  <si>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</si>
  <si>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</si>
  <si>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</si>
  <si>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</si>
  <si>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</si>
  <si>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</si>
  <si>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</si>
  <si>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</si>
  <si>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</si>
  <si>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</si>
  <si>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</si>
  <si>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</si>
  <si>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</si>
  <si>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</si>
  <si>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</si>
  <si>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</si>
  <si>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</si>
  <si>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</si>
  <si>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</si>
  <si>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</si>
  <si>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</si>
  <si>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</si>
  <si>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</si>
  <si>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</si>
  <si>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</si>
  <si>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</si>
  <si>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</si>
  <si>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</si>
  <si>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</si>
  <si>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</si>
  <si>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</si>
  <si>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</si>
  <si>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</si>
  <si>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</si>
  <si>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</si>
  <si>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</si>
  <si>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</si>
  <si>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</si>
  <si>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</si>
  <si>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</si>
  <si>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</si>
  <si>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</si>
  <si>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</si>
  <si>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</si>
  <si>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</si>
  <si>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</si>
  <si>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</si>
  <si>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</si>
  <si>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</si>
  <si>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</si>
  <si>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</si>
  <si>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</si>
  <si>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</si>
  <si>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</si>
  <si>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</si>
  <si>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</si>
  <si>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</si>
  <si>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</si>
  <si>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</si>
  <si>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</si>
  <si>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</si>
  <si>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</si>
  <si>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</si>
  <si>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</si>
  <si>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</si>
  <si>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</si>
  <si>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</si>
  <si>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</si>
  <si>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</si>
  <si>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</si>
  <si>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</si>
  <si>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</si>
  <si>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</si>
  <si>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</si>
  <si>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</si>
  <si>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</si>
  <si>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</si>
  <si>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</si>
  <si>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</si>
  <si>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</si>
  <si>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</si>
  <si>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</si>
  <si>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</si>
  <si>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</si>
  <si>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</si>
  <si>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</si>
  <si>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</si>
  <si>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</si>
  <si>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</si>
  <si>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</si>
  <si>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</si>
  <si>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</si>
  <si>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</si>
  <si>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</si>
  <si>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</si>
  <si>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</si>
  <si>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</si>
  <si>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</si>
  <si>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</si>
  <si>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</si>
  <si>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</si>
  <si>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</si>
  <si>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</si>
  <si>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</si>
  <si>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</si>
  <si>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</si>
  <si>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</si>
  <si>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</si>
  <si>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</si>
  <si>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</si>
  <si>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</si>
  <si>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</si>
  <si>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</si>
  <si>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</si>
  <si>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</si>
  <si>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</si>
  <si>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</si>
  <si>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</si>
  <si>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</si>
  <si>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</si>
  <si>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</si>
  <si>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</si>
  <si>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</si>
  <si>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</si>
  <si>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</si>
  <si>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</si>
  <si>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</si>
  <si>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</si>
  <si>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</si>
  <si>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</si>
  <si>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</si>
  <si>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</si>
  <si>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</si>
  <si>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</si>
  <si>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</si>
  <si>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</si>
  <si>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</si>
  <si>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</si>
  <si>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</si>
  <si>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</si>
  <si>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</si>
  <si>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</si>
  <si>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</si>
  <si>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</si>
  <si>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</si>
  <si>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</si>
  <si>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</si>
  <si>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</si>
  <si>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</si>
  <si>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</si>
  <si>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</si>
  <si>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</si>
  <si>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</si>
  <si>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</si>
  <si>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</si>
  <si>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</si>
  <si>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</si>
  <si>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</si>
  <si>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</si>
  <si>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</si>
  <si>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</si>
  <si>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</si>
  <si>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</si>
  <si>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</si>
  <si>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</si>
  <si>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</si>
  <si>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</si>
  <si>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</si>
  <si>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</si>
  <si>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</si>
  <si>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</si>
  <si>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</si>
  <si>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</si>
  <si>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</si>
  <si>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</si>
  <si>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</si>
  <si>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</si>
  <si>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</si>
  <si>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</si>
  <si>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</si>
  <si>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</si>
  <si>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</si>
  <si>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</si>
  <si>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</si>
  <si>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</si>
  <si>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</si>
  <si>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</si>
  <si>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</si>
  <si>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</si>
  <si>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</si>
  <si>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</si>
  <si>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</si>
  <si>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</si>
  <si>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</si>
  <si>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</si>
  <si>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</si>
  <si>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</si>
  <si>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</si>
  <si>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</si>
  <si>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</si>
  <si>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</si>
  <si>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</si>
  <si>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</si>
  <si>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</si>
  <si>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</si>
  <si>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</si>
  <si>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</si>
  <si>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</si>
  <si>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</si>
  <si>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</si>
  <si>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</si>
  <si>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</si>
  <si>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</si>
  <si>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</si>
  <si>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</si>
  <si>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</si>
  <si>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</si>
  <si>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</si>
  <si>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</si>
  <si>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</si>
  <si>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</si>
  <si>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</si>
  <si>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</si>
  <si>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</si>
  <si>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</si>
  <si>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</si>
  <si>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</si>
  <si>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</si>
  <si>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</si>
  <si>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</si>
  <si>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</si>
  <si>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</si>
  <si>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</si>
  <si>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</si>
  <si>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</si>
  <si>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</si>
  <si>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</si>
  <si>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</si>
  <si>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</si>
  <si>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</si>
  <si>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</si>
  <si>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</si>
  <si>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</si>
  <si>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</si>
  <si>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</si>
  <si>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</si>
  <si>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</si>
  <si>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</si>
  <si>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</si>
  <si>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</si>
  <si>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</si>
  <si>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</si>
  <si>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</si>
  <si>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</si>
  <si>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</si>
  <si>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</si>
  <si>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</si>
  <si>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</si>
  <si>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</si>
  <si>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</si>
  <si>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</si>
  <si>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</si>
  <si>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</si>
  <si>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</si>
  <si>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</si>
  <si>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</si>
  <si>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</si>
  <si>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</si>
  <si>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</si>
  <si>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</si>
  <si>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</si>
  <si>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</si>
  <si>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</si>
  <si>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</si>
  <si>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</si>
  <si>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</si>
  <si>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</si>
  <si>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</si>
  <si>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</si>
  <si>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</si>
  <si>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</si>
  <si>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</si>
  <si>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</si>
  <si>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</si>
  <si>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</si>
  <si>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</si>
  <si>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</si>
  <si>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</si>
  <si>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</si>
  <si>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</si>
  <si>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</si>
  <si>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</si>
  <si>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</si>
  <si>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</si>
  <si>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</si>
  <si>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</si>
  <si>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</si>
  <si>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</si>
  <si>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</si>
  <si>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</si>
  <si>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</si>
  <si>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</si>
  <si>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</si>
  <si>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</si>
  <si>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</si>
  <si>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</si>
  <si>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</si>
  <si>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</si>
  <si>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</si>
  <si>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</si>
  <si>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</si>
  <si>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</si>
  <si>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</si>
  <si>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</si>
  <si>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</si>
  <si>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</si>
  <si>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</si>
  <si>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</si>
  <si>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</si>
  <si>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</si>
  <si>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</si>
  <si>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</si>
  <si>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</si>
  <si>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</si>
  <si>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</si>
  <si>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</si>
  <si>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</si>
  <si>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</si>
  <si>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</si>
  <si>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</si>
  <si>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</si>
  <si>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</si>
  <si>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</si>
  <si>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</si>
  <si>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</si>
  <si>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</si>
  <si>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</si>
  <si>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</si>
  <si>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</si>
  <si>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</si>
  <si>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</si>
  <si>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</si>
  <si>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</si>
  <si>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</si>
  <si>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</si>
  <si>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</si>
  <si>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</si>
  <si>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</si>
  <si>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</si>
  <si>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</si>
  <si>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</si>
  <si>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</si>
  <si>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</si>
  <si>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</si>
  <si>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</si>
  <si>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</si>
  <si>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</si>
  <si>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</si>
  <si>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</si>
  <si>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</si>
  <si>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</si>
  <si>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</si>
  <si>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</si>
  <si>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</si>
  <si>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</si>
  <si>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</si>
  <si>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</si>
  <si>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</si>
  <si>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</si>
  <si>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</si>
  <si>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</si>
  <si>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</si>
  <si>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</si>
  <si>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</si>
  <si>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</si>
  <si>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</si>
  <si>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</si>
  <si>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</si>
  <si>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</si>
  <si>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</si>
  <si>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</si>
  <si>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</si>
  <si>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</si>
  <si>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</si>
  <si>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</si>
  <si>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</si>
  <si>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</si>
  <si>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</si>
  <si>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</si>
  <si>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</si>
  <si>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</si>
  <si>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</si>
  <si>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</si>
  <si>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</si>
  <si>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</si>
  <si>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</si>
  <si>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</si>
  <si>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</si>
  <si>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</si>
  <si>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</si>
  <si>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</si>
  <si>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</si>
  <si>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</si>
  <si>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</si>
  <si>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</si>
  <si>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</si>
  <si>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</si>
  <si>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</si>
  <si>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</si>
  <si>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</si>
  <si>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</si>
  <si>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</si>
  <si>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</si>
  <si>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</si>
  <si>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</si>
  <si>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</si>
  <si>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</si>
  <si>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</si>
  <si>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</si>
  <si>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</si>
  <si>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</si>
  <si>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</si>
  <si>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</si>
  <si>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</si>
  <si>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</si>
  <si>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</si>
  <si>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</si>
  <si>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</si>
  <si>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</si>
  <si>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</si>
  <si>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</si>
  <si>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</si>
  <si>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</si>
  <si>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</si>
  <si>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</si>
  <si>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</si>
  <si>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</si>
  <si>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</si>
  <si>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</si>
  <si>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</si>
  <si>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</si>
  <si>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</si>
  <si>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</si>
  <si>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</si>
  <si>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</si>
  <si>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</si>
  <si>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</si>
  <si>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</si>
  <si>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</si>
  <si>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</si>
  <si>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</si>
  <si>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</si>
  <si>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</si>
  <si>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</si>
  <si>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</si>
  <si>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</si>
  <si>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</si>
  <si>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</si>
  <si>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</si>
  <si>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</si>
  <si>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</si>
  <si>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</si>
  <si>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</si>
  <si>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</si>
  <si>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</si>
  <si>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</si>
  <si>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</si>
  <si>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</si>
  <si>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</si>
  <si>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</si>
  <si>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</si>
  <si>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</si>
  <si>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</si>
  <si>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</si>
  <si>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</si>
  <si>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</si>
  <si>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</si>
  <si>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</si>
  <si>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</si>
  <si>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</si>
  <si>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</si>
  <si>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</si>
  <si>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</si>
  <si>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</si>
  <si>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</si>
  <si>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</si>
  <si>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</si>
  <si>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</si>
  <si>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</si>
  <si>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</si>
  <si>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</si>
  <si>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</si>
  <si>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</si>
  <si>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</si>
  <si>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</si>
  <si>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</si>
  <si>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</si>
  <si>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</si>
  <si>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</si>
  <si>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</si>
  <si>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</si>
  <si>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</si>
  <si>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</si>
  <si>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</si>
  <si>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</si>
  <si>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</si>
  <si>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</si>
  <si>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</si>
  <si>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</si>
  <si>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</si>
  <si>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</si>
  <si>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</si>
  <si>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</si>
  <si>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</si>
  <si>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</si>
  <si>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</si>
  <si>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</si>
  <si>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</si>
  <si>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</si>
  <si>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</si>
  <si>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</si>
  <si>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</si>
  <si>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</si>
  <si>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</si>
  <si>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</si>
  <si>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</si>
  <si>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</si>
  <si>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</si>
  <si>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</si>
  <si>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</si>
  <si>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</si>
  <si>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</si>
  <si>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</si>
  <si>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</si>
  <si>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</si>
  <si>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</si>
  <si>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</si>
  <si>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</si>
  <si>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</si>
  <si>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</si>
  <si>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</si>
  <si>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</si>
  <si>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</si>
  <si>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</si>
  <si>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</si>
  <si>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</si>
  <si>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</si>
  <si>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</si>
  <si>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</si>
  <si>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</si>
  <si>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</si>
  <si>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</si>
  <si>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</si>
  <si>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</si>
  <si>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</si>
  <si>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</si>
  <si>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</si>
  <si>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</si>
  <si>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</si>
  <si>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</si>
  <si>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</si>
  <si>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</si>
  <si>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</si>
  <si>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</si>
  <si>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</si>
  <si>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</si>
  <si>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</si>
  <si>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</si>
  <si>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</si>
  <si>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</si>
  <si>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</si>
  <si>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</si>
  <si>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</si>
  <si>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</si>
  <si>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</si>
  <si>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</si>
  <si>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</si>
  <si>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</si>
  <si>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</si>
  <si>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</si>
  <si>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</si>
  <si>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</si>
  <si>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</si>
  <si>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</si>
  <si>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</si>
  <si>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</si>
  <si>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</si>
  <si>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</si>
  <si>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</si>
  <si>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</si>
  <si>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</si>
  <si>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</si>
  <si>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</si>
  <si>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</si>
  <si>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</si>
  <si>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</si>
  <si>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</si>
  <si>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</si>
  <si>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</si>
  <si>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</si>
  <si>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</si>
  <si>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</si>
  <si>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</si>
  <si>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</si>
  <si>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</si>
  <si>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</si>
  <si>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</si>
  <si>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</si>
  <si>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</si>
  <si>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</si>
  <si>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</si>
  <si>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</si>
  <si>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</si>
  <si>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</si>
  <si>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</si>
  <si>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</si>
  <si>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</si>
  <si>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</si>
  <si>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</si>
  <si>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</si>
  <si>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</si>
  <si>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</si>
  <si>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</si>
  <si>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</si>
  <si>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</si>
  <si>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</si>
  <si>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</si>
  <si>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</si>
  <si>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</si>
  <si>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</si>
  <si>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</si>
  <si>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</si>
  <si>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</si>
  <si>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</si>
  <si>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</si>
  <si>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</si>
  <si>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</si>
  <si>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</si>
  <si>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</si>
  <si>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</si>
  <si>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</si>
  <si>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</si>
  <si>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</si>
  <si>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</si>
  <si>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</si>
  <si>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</si>
  <si>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</si>
  <si>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</si>
  <si>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</si>
  <si>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</si>
  <si>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</si>
  <si>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</si>
  <si>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</si>
  <si>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</si>
  <si>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</si>
  <si>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</si>
  <si>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</si>
  <si>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</si>
  <si>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</si>
  <si>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</si>
  <si>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</si>
  <si>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</si>
  <si>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</si>
  <si>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</si>
  <si>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</si>
  <si>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</si>
  <si>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</si>
  <si>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</si>
  <si>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</si>
  <si>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</si>
  <si>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</si>
  <si>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</si>
  <si>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</si>
  <si>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</si>
  <si>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</si>
  <si>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</si>
  <si>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</si>
  <si>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</si>
  <si>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</si>
  <si>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</si>
  <si>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</si>
  <si>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</si>
  <si>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</si>
  <si>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</si>
  <si>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</si>
  <si>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</si>
  <si>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</si>
  <si>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</si>
  <si>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</si>
  <si>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</si>
  <si>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</si>
  <si>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</si>
  <si>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</si>
  <si>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</si>
  <si>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</si>
  <si>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</si>
  <si>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</si>
  <si>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</si>
  <si>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</si>
  <si>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</si>
  <si>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</si>
  <si>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</si>
  <si>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</si>
  <si>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</si>
  <si>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</si>
  <si>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</si>
  <si>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</si>
  <si>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</si>
  <si>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</si>
  <si>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</si>
  <si>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</si>
  <si>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</si>
  <si>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</si>
  <si>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</si>
  <si>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</si>
  <si>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</si>
  <si>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</si>
  <si>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</si>
  <si>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</si>
  <si>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</si>
  <si>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</si>
  <si>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</si>
  <si>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</si>
  <si>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</si>
  <si>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</si>
  <si>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</si>
  <si>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</si>
  <si>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</si>
  <si>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</si>
  <si>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</si>
  <si>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</si>
  <si>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</si>
  <si>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</si>
  <si>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</si>
  <si>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</si>
  <si>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</si>
  <si>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</si>
  <si>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</si>
  <si>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</si>
  <si>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</si>
  <si>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</si>
  <si>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</si>
  <si>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</si>
  <si>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</si>
  <si>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</si>
  <si>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</si>
  <si>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</si>
  <si>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</si>
  <si>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</si>
  <si>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</si>
  <si>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</si>
  <si>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</si>
  <si>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</si>
  <si>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</si>
  <si>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</si>
  <si>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</si>
  <si>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</si>
  <si>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</si>
  <si>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</si>
  <si>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</si>
  <si>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</si>
  <si>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</si>
  <si>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</si>
  <si>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</si>
  <si>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</si>
  <si>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</si>
  <si>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</si>
  <si>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</si>
  <si>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</si>
  <si>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</si>
  <si>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</si>
  <si>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</si>
  <si>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</si>
  <si>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</si>
  <si>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</si>
  <si>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</si>
  <si>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</si>
  <si>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</si>
  <si>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</si>
  <si>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</si>
  <si>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</si>
  <si>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</si>
  <si>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</si>
  <si>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</si>
  <si>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</si>
  <si>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</si>
  <si>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</si>
  <si>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</si>
  <si>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</si>
  <si>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</si>
  <si>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</si>
  <si>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</si>
  <si>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</si>
  <si>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</si>
  <si>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</si>
  <si>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</si>
  <si>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</si>
  <si>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</si>
  <si>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</si>
  <si>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</si>
  <si>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</si>
  <si>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</si>
  <si>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</si>
  <si>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</si>
  <si>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</si>
  <si>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</si>
  <si>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</si>
  <si>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</si>
  <si>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</si>
  <si>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</si>
  <si>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</si>
  <si>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</si>
  <si>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</si>
  <si>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</si>
  <si>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</si>
  <si>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</si>
  <si>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</si>
  <si>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</si>
  <si>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</si>
  <si>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</si>
  <si>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</si>
  <si>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</si>
  <si>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</si>
  <si>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</si>
  <si>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</si>
  <si>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</si>
  <si>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</si>
  <si>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</si>
  <si>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</si>
  <si>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</si>
  <si>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</si>
  <si>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</si>
  <si>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</si>
  <si>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</si>
  <si>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</si>
  <si>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</si>
  <si>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</si>
  <si>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</si>
  <si>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</si>
  <si>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</si>
  <si>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</si>
  <si>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</si>
  <si>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</si>
  <si>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</si>
  <si>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</si>
  <si>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</si>
  <si>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</si>
  <si>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</si>
  <si>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</si>
  <si>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</si>
  <si>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</si>
  <si>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</si>
  <si>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</si>
  <si>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</si>
  <si>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</si>
  <si>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</si>
  <si>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</si>
  <si>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</si>
  <si>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</si>
  <si>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</si>
  <si>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</si>
  <si>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</si>
  <si>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</si>
  <si>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</si>
  <si>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</si>
  <si>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</si>
  <si>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</si>
  <si>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</si>
  <si>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</si>
  <si>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</si>
  <si>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</si>
  <si>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</si>
  <si>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</si>
  <si>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</si>
  <si>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</si>
  <si>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</si>
  <si>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</si>
  <si>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</si>
  <si>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</si>
  <si>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</si>
  <si>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</si>
  <si>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</si>
  <si>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</si>
  <si>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</si>
  <si>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</si>
  <si>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</si>
  <si>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</si>
  <si>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</si>
  <si>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</si>
  <si>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</si>
  <si>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</si>
  <si>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</si>
  <si>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</si>
  <si>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</si>
  <si>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</si>
  <si>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</si>
  <si>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</si>
  <si>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</si>
  <si>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</si>
  <si>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</si>
  <si>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</si>
  <si>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</si>
  <si>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</si>
  <si>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</si>
  <si>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</si>
  <si>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</si>
  <si>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</si>
  <si>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</si>
  <si>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</si>
  <si>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</si>
  <si>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</si>
  <si>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</si>
  <si>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</si>
  <si>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</si>
  <si>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</si>
  <si>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</si>
  <si>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</si>
  <si>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</si>
  <si>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</si>
  <si>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</si>
  <si>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</si>
  <si>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</si>
  <si>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</si>
  <si>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</si>
  <si>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</si>
  <si>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</si>
  <si>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</si>
  <si>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</si>
  <si>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</si>
  <si>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</si>
  <si>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</si>
  <si>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</si>
  <si>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</si>
  <si>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</si>
  <si>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</si>
  <si>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</si>
  <si>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</si>
  <si>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</si>
  <si>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</si>
  <si>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</si>
  <si>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</si>
  <si>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</si>
  <si>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</si>
  <si>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</si>
  <si>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</si>
  <si>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</si>
  <si>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</si>
  <si>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</si>
  <si>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</si>
  <si>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</si>
  <si>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</si>
  <si>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</si>
  <si>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</si>
  <si>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</si>
  <si>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</si>
  <si>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</si>
  <si>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</si>
  <si>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</si>
  <si>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</si>
  <si>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</si>
  <si>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</si>
  <si>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</si>
  <si>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</si>
  <si>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</si>
  <si>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</si>
  <si>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</si>
  <si>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</si>
  <si>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</si>
  <si>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</si>
  <si>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</si>
  <si>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</si>
  <si>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</si>
  <si>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</si>
  <si>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</si>
  <si>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</si>
  <si>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</si>
  <si>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</si>
  <si>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</si>
  <si>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</si>
  <si>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</si>
  <si>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</si>
  <si>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</si>
  <si>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</si>
  <si>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</si>
  <si>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</si>
  <si>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</si>
  <si>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</si>
  <si>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</si>
  <si>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</si>
  <si>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</si>
  <si>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</si>
  <si>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</si>
  <si>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</si>
  <si>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</si>
  <si>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</si>
  <si>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</si>
  <si>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</si>
  <si>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</si>
  <si>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</si>
  <si>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</si>
  <si>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</si>
  <si>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</si>
  <si>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</si>
  <si>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</si>
  <si>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</si>
  <si>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</si>
  <si>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</si>
  <si>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</si>
  <si>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</si>
  <si>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</si>
  <si>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</si>
  <si>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</si>
  <si>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</si>
  <si>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</si>
  <si>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</si>
  <si>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</si>
  <si>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</si>
  <si>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</si>
  <si>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</si>
  <si>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</si>
  <si>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</si>
  <si>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</si>
  <si>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</si>
  <si>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</si>
  <si>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</si>
  <si>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</si>
  <si>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</si>
  <si>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</si>
  <si>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</si>
  <si>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</si>
  <si>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</si>
  <si>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</si>
  <si>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</si>
  <si>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</si>
  <si>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</si>
  <si>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</si>
  <si>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</si>
  <si>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</si>
  <si>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</si>
  <si>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</si>
  <si>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</si>
  <si>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</si>
  <si>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</si>
  <si>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</si>
  <si>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</si>
  <si>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</si>
  <si>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</si>
  <si>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</si>
  <si>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</si>
  <si>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</si>
  <si>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</si>
  <si>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</si>
  <si>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</si>
  <si>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</si>
  <si>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</si>
  <si>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</si>
  <si>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</si>
  <si>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</si>
  <si>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</si>
  <si>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</si>
  <si>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</si>
  <si>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</si>
  <si>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</si>
  <si>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</si>
  <si>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</si>
  <si>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</si>
  <si>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</si>
  <si>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</si>
  <si>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</si>
  <si>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</si>
  <si>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</si>
  <si>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</si>
  <si>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</si>
  <si>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</si>
  <si>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</si>
  <si>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</si>
  <si>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</si>
  <si>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</si>
  <si>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</si>
  <si>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</si>
  <si>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</si>
  <si>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</si>
  <si>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</si>
  <si>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</si>
  <si>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</si>
  <si>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</si>
  <si>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</si>
  <si>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</si>
  <si>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</si>
  <si>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</si>
  <si>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</si>
  <si>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</si>
  <si>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</si>
  <si>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</si>
  <si>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</si>
  <si>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</si>
  <si>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</si>
  <si>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</si>
  <si>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</si>
  <si>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</si>
  <si>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</si>
  <si>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</si>
  <si>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</si>
  <si>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</si>
  <si>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</si>
  <si>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</si>
  <si>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</si>
  <si>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</si>
  <si>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</si>
  <si>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</si>
  <si>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</si>
  <si>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</si>
  <si>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</si>
  <si>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</si>
  <si>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</si>
  <si>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</si>
  <si>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</si>
  <si>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</si>
  <si>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</si>
  <si>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</si>
  <si>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</si>
  <si>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</si>
  <si>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</si>
  <si>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</si>
  <si>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</si>
  <si>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</si>
  <si>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</si>
  <si>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</si>
  <si>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</si>
  <si>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</si>
  <si>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</si>
  <si>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</si>
  <si>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</si>
  <si>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</si>
  <si>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</si>
  <si>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</si>
  <si>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</si>
  <si>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</si>
  <si>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</si>
  <si>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</si>
  <si>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</si>
  <si>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</si>
  <si>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</si>
  <si>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</si>
  <si>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</si>
  <si>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</si>
  <si>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</si>
  <si>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</si>
  <si>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</si>
  <si>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</si>
  <si>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</si>
  <si>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</si>
  <si>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</si>
  <si>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</si>
  <si>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</si>
  <si>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</si>
  <si>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</si>
  <si>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</si>
  <si>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</si>
  <si>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</si>
  <si>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</si>
  <si>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</si>
  <si>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</si>
  <si>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</si>
  <si>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</si>
  <si>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</si>
  <si>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</si>
  <si>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</si>
  <si>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</si>
  <si>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</si>
  <si>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</si>
  <si>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</si>
  <si>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</si>
  <si>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</si>
  <si>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</si>
  <si>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</si>
  <si>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</si>
  <si>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</si>
  <si>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</si>
  <si>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</si>
  <si>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</si>
  <si>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</si>
  <si>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</si>
  <si>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</si>
  <si>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</si>
  <si>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</si>
  <si>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</si>
  <si>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</si>
  <si>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</si>
  <si>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</si>
  <si>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</si>
  <si>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</si>
  <si>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</si>
  <si>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</si>
  <si>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</si>
  <si>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</si>
  <si>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</si>
  <si>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</si>
  <si>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</si>
  <si>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</si>
  <si>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</si>
  <si>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</si>
  <si>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</si>
  <si>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</si>
  <si>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</si>
  <si>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</si>
  <si>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</si>
  <si>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</si>
  <si>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</si>
  <si>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</si>
  <si>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</si>
  <si>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</si>
  <si>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</si>
  <si>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</si>
  <si>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</si>
  <si>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</si>
  <si>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</si>
  <si>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</si>
  <si>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</si>
  <si>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</si>
  <si>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</si>
  <si>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</si>
  <si>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</si>
  <si>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</si>
  <si>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</si>
  <si>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</si>
  <si>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</si>
  <si>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</si>
  <si>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</si>
  <si>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</si>
  <si>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</si>
  <si>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</si>
  <si>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</si>
  <si>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</si>
  <si>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</si>
  <si>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</si>
  <si>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</si>
  <si>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</si>
  <si>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</si>
  <si>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</si>
  <si>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</si>
  <si>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</si>
  <si>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</si>
  <si>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</si>
  <si>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</si>
  <si>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</si>
  <si>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</si>
  <si>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</si>
  <si>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</si>
  <si>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</si>
  <si>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</si>
  <si>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</si>
  <si>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</si>
  <si>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</si>
  <si>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</si>
  <si>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</si>
  <si>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</si>
  <si>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</si>
  <si>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</si>
  <si>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</si>
  <si>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</si>
  <si>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</si>
  <si>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</si>
  <si>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</si>
  <si>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</si>
  <si>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</si>
  <si>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</si>
  <si>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</si>
  <si>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</si>
  <si>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</si>
  <si>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</si>
  <si>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</si>
  <si>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</si>
  <si>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</si>
  <si>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</si>
  <si>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</si>
  <si>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</si>
  <si>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</si>
  <si>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</si>
  <si>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</si>
  <si>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</si>
  <si>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</si>
  <si>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</si>
  <si>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</si>
  <si>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</si>
  <si>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</si>
  <si>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</si>
  <si>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</si>
  <si>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</si>
  <si>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</si>
  <si>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</si>
  <si>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</si>
  <si>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</si>
  <si>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</si>
  <si>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</si>
  <si>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</si>
  <si>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</si>
  <si>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</si>
  <si>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</si>
  <si>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</si>
  <si>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</si>
  <si>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</si>
  <si>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</si>
  <si>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</si>
  <si>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</si>
  <si>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</si>
  <si>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</si>
  <si>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</si>
  <si>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</si>
  <si>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</si>
  <si>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</si>
  <si>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</si>
  <si>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</si>
  <si>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</si>
  <si>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</si>
  <si>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</si>
  <si>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</si>
  <si>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</si>
  <si>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</si>
  <si>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</si>
  <si>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</si>
  <si>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</si>
  <si>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</si>
  <si>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</si>
  <si>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</si>
  <si>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</si>
  <si>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</si>
  <si>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</si>
  <si>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</si>
  <si>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</si>
  <si>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</si>
  <si>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</si>
  <si>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</si>
  <si>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</si>
  <si>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</si>
  <si>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</si>
  <si>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</si>
  <si>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</si>
  <si>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</si>
  <si>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</si>
  <si>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</si>
  <si>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</si>
  <si>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</si>
  <si>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</si>
  <si>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</si>
  <si>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</si>
  <si>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</si>
  <si>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</si>
  <si>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</si>
  <si>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</si>
  <si>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</si>
  <si>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</si>
  <si>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</si>
  <si>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</si>
  <si>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</si>
  <si>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</si>
  <si>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</si>
  <si>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</si>
  <si>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</si>
  <si>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</si>
  <si>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</si>
  <si>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</si>
  <si>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</si>
  <si>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</si>
  <si>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</si>
  <si>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</si>
  <si>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</si>
  <si>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</si>
  <si>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</si>
  <si>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</si>
  <si>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</si>
  <si>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</si>
  <si>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</si>
  <si>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</si>
  <si>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</si>
  <si>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</si>
  <si>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</si>
  <si>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</si>
  <si>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</si>
  <si>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</si>
  <si>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</si>
  <si>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</si>
  <si>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</si>
  <si>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</si>
  <si>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</si>
  <si>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</si>
  <si>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</si>
  <si>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</si>
  <si>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</si>
  <si>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</si>
  <si>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</si>
  <si>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</si>
  <si>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</si>
  <si>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</si>
  <si>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</si>
  <si>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</si>
  <si>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</si>
  <si>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</si>
  <si>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</si>
  <si>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</si>
  <si>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</si>
  <si>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</si>
  <si>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</si>
  <si>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</si>
  <si>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</si>
  <si>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</si>
  <si>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</si>
  <si>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</si>
  <si>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</si>
  <si>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</si>
  <si>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</si>
  <si>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</si>
  <si>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</si>
  <si>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</si>
  <si>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</si>
  <si>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</si>
  <si>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</si>
  <si>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</si>
  <si>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</si>
  <si>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</si>
  <si>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</si>
  <si>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</si>
  <si>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</si>
  <si>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</si>
  <si>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</si>
  <si>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</si>
  <si>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</si>
  <si>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</si>
  <si>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</si>
  <si>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</si>
  <si>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</si>
  <si>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</si>
  <si>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</si>
  <si>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</si>
  <si>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</si>
  <si>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</si>
  <si>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</si>
  <si>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</si>
  <si>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</si>
  <si>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</si>
  <si>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</si>
  <si>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</si>
  <si>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</si>
  <si>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</si>
  <si>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</si>
  <si>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</si>
  <si>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</si>
  <si>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</si>
  <si>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</si>
  <si>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</si>
  <si>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</si>
  <si>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</si>
  <si>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</si>
  <si>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</si>
  <si>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</si>
  <si>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</si>
  <si>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</si>
  <si>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</si>
  <si>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</si>
  <si>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</si>
  <si>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</si>
  <si>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</si>
  <si>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</si>
  <si>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</si>
  <si>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</si>
  <si>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</si>
  <si>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</si>
  <si>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</si>
  <si>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</si>
  <si>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</si>
  <si>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</si>
  <si>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</si>
  <si>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</si>
  <si>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</si>
  <si>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</si>
  <si>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</si>
  <si>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</si>
  <si>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</si>
  <si>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</si>
  <si>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</si>
  <si>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</si>
  <si>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</si>
  <si>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</si>
  <si>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</si>
  <si>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</si>
  <si>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</si>
  <si>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</si>
  <si>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</si>
  <si>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</si>
  <si>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</si>
  <si>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</si>
  <si>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</si>
  <si>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</si>
  <si>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</si>
  <si>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</si>
  <si>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</si>
  <si>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</si>
  <si>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</si>
  <si>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</si>
  <si>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</si>
  <si>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</si>
  <si>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</si>
  <si>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</si>
  <si>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</si>
  <si>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</si>
  <si>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</si>
  <si>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</si>
  <si>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</si>
  <si>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</si>
  <si>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</si>
  <si>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</si>
  <si>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</si>
  <si>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</si>
  <si>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</si>
  <si>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</si>
  <si>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</si>
  <si>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</si>
  <si>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</si>
  <si>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</si>
  <si>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</si>
  <si>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</si>
  <si>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</si>
  <si>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</si>
  <si>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</si>
  <si>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</si>
  <si>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</si>
  <si>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</si>
  <si>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</si>
  <si>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</si>
  <si>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</si>
  <si>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</si>
  <si>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</si>
  <si>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</si>
  <si>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</si>
  <si>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</si>
  <si>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</si>
  <si>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</si>
  <si>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</si>
  <si>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</si>
  <si>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</si>
  <si>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</si>
  <si>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</si>
  <si>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</si>
  <si>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</si>
  <si>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</si>
  <si>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</si>
  <si>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</si>
  <si>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</si>
  <si>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</si>
  <si>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</si>
  <si>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</si>
  <si>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</si>
  <si>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</si>
  <si>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</si>
  <si>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</si>
  <si>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</si>
  <si>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</si>
  <si>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</si>
  <si>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</si>
  <si>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</si>
  <si>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</si>
  <si>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</si>
  <si>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</si>
  <si>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</si>
  <si>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</si>
  <si>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</si>
  <si>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</si>
  <si>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</si>
  <si>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</si>
  <si>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</si>
  <si>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</si>
  <si>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</si>
  <si>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</si>
  <si>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</si>
  <si>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</si>
  <si>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</si>
  <si>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</si>
  <si>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</si>
  <si>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</si>
  <si>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</si>
  <si>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</si>
  <si>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</si>
  <si>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</si>
  <si>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</si>
  <si>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</si>
  <si>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</si>
  <si>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</si>
  <si>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</si>
  <si>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</si>
  <si>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</si>
  <si>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</si>
  <si>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</si>
  <si>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</si>
  <si>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</si>
  <si>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</si>
  <si>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</si>
  <si>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</si>
  <si>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</si>
  <si>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</si>
  <si>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</si>
  <si>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</si>
  <si>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</si>
  <si>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</si>
  <si>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</si>
  <si>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</si>
  <si>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</si>
  <si>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</si>
  <si>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</si>
  <si>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</si>
  <si>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</si>
  <si>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</si>
  <si>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</si>
  <si>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</si>
  <si>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</si>
  <si>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</si>
  <si>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</si>
  <si>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</si>
  <si>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</si>
  <si>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</si>
  <si>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</si>
  <si>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</si>
  <si>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</si>
  <si>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</si>
  <si>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</si>
  <si>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</si>
  <si>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</si>
  <si>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</si>
  <si>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</si>
  <si>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</si>
  <si>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</si>
  <si>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</si>
  <si>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</si>
  <si>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</si>
  <si>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</si>
  <si>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</si>
  <si>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</si>
  <si>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</si>
  <si>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</si>
  <si>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</si>
  <si>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</si>
  <si>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</si>
  <si>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</si>
  <si>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</si>
  <si>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</si>
  <si>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</si>
  <si>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</si>
  <si>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</si>
  <si>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</si>
  <si>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</si>
  <si>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</si>
  <si>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</si>
  <si>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</si>
  <si>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</si>
  <si>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</si>
  <si>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</si>
  <si>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</si>
  <si>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</si>
  <si>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</si>
  <si>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</si>
  <si>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</si>
  <si>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</si>
  <si>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</si>
  <si>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</si>
  <si>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</si>
  <si>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</si>
  <si>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</si>
  <si>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</si>
  <si>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</si>
  <si>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</si>
  <si>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</si>
  <si>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</si>
  <si>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</si>
  <si>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</si>
  <si>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</si>
  <si>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</si>
  <si>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</si>
  <si>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</si>
  <si>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</si>
  <si>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</si>
  <si>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</si>
  <si>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</si>
  <si>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</si>
  <si>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</si>
  <si>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</si>
  <si>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</si>
  <si>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</si>
  <si>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</si>
  <si>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</si>
  <si>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</si>
  <si>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</si>
  <si>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</si>
  <si>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</si>
  <si>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</si>
  <si>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</si>
  <si>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</si>
  <si>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</si>
  <si>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</si>
  <si>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</si>
  <si>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</si>
  <si>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</si>
  <si>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</si>
  <si>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</si>
  <si>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</si>
  <si>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</si>
  <si>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</si>
  <si>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</si>
  <si>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</si>
  <si>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</si>
  <si>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</si>
  <si>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</si>
  <si>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</si>
  <si>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</si>
  <si>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</si>
  <si>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</si>
  <si>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</si>
  <si>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</si>
  <si>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</si>
  <si>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</si>
  <si>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</si>
  <si>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</si>
  <si>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</si>
  <si>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</si>
  <si>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</si>
  <si>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</si>
  <si>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</si>
  <si>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</si>
  <si>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</si>
  <si>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</si>
  <si>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</si>
  <si>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</si>
  <si>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</si>
  <si>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</si>
  <si>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</si>
  <si>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</si>
  <si>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</si>
  <si>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</si>
  <si>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</si>
  <si>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</si>
  <si>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</si>
  <si>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</si>
  <si>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</si>
  <si>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</si>
  <si>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</si>
  <si>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</si>
  <si>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</si>
  <si>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</si>
  <si>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</si>
  <si>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</si>
  <si>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</si>
  <si>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</si>
  <si>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</si>
  <si>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</si>
  <si>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</si>
  <si>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</si>
  <si>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</si>
  <si>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</si>
  <si>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</si>
  <si>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</si>
  <si>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</si>
  <si>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</si>
  <si>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</si>
  <si>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</si>
  <si>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</si>
  <si>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</si>
  <si>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</si>
  <si>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</si>
  <si>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</si>
  <si>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</si>
  <si>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</si>
  <si>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</si>
  <si>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</si>
  <si>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</si>
  <si>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</si>
  <si>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</si>
  <si>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</si>
  <si>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</si>
  <si>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</si>
  <si>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</si>
  <si>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</si>
  <si>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</si>
  <si>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</si>
  <si>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</si>
  <si>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</si>
  <si>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</si>
  <si>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</si>
  <si>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</si>
  <si>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</si>
  <si>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</si>
  <si>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</si>
  <si>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</si>
  <si>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</si>
  <si>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</si>
  <si>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</si>
  <si>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</si>
  <si>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</si>
  <si>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</si>
  <si>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</si>
  <si>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</si>
  <si>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</si>
  <si>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</si>
  <si>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</si>
  <si>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</si>
  <si>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</si>
  <si>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</si>
  <si>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</si>
  <si>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</si>
  <si>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</si>
  <si>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</si>
  <si>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</si>
  <si>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</si>
  <si>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</si>
  <si>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</si>
  <si>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</si>
  <si>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</si>
  <si>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</si>
  <si>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</si>
  <si>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</si>
  <si>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</si>
  <si>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</si>
  <si>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</si>
  <si>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</si>
  <si>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</si>
  <si>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</si>
  <si>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</si>
  <si>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</si>
  <si>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</si>
  <si>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</si>
  <si>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</si>
  <si>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</si>
  <si>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</si>
  <si>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</si>
  <si>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</si>
  <si>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</si>
  <si>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</si>
  <si>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</si>
  <si>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</si>
  <si>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</si>
  <si>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</si>
  <si>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</si>
  <si>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</si>
  <si>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</si>
  <si>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</si>
  <si>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</si>
  <si>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</si>
  <si>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</si>
  <si>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</si>
  <si>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</si>
  <si>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</si>
  <si>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</si>
  <si>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</si>
  <si>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</si>
  <si>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</si>
  <si>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</si>
  <si>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</si>
  <si>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</si>
  <si>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</si>
  <si>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</si>
  <si>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</si>
  <si>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</si>
  <si>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</si>
  <si>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</si>
  <si>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</si>
  <si>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</si>
  <si>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</si>
  <si>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</si>
  <si>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</si>
  <si>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</si>
  <si>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</si>
  <si>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</si>
  <si>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</si>
  <si>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</si>
  <si>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</si>
  <si>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</si>
  <si>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</si>
  <si>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</si>
  <si>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</si>
  <si>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</si>
  <si>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</si>
  <si>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</si>
  <si>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</si>
  <si>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</si>
  <si>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</si>
  <si>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</si>
  <si>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</si>
  <si>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</si>
  <si>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</si>
  <si>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</si>
  <si>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</si>
  <si>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</si>
  <si>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</si>
  <si>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</si>
  <si>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</si>
  <si>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</si>
  <si>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</si>
  <si>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</si>
  <si>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</si>
  <si>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</si>
  <si>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</si>
  <si>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</si>
  <si>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</si>
  <si>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</si>
  <si>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</si>
  <si>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</si>
  <si>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</si>
  <si>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</si>
  <si>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</si>
  <si>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</si>
  <si>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</si>
  <si>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</si>
  <si>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</si>
  <si>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</si>
  <si>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</si>
  <si>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</si>
  <si>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</si>
  <si>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</si>
  <si>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</si>
  <si>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</si>
  <si>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</si>
  <si>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</si>
  <si>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</si>
  <si>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</si>
  <si>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</si>
  <si>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</si>
  <si>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</si>
  <si>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</si>
  <si>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</si>
  <si>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</si>
  <si>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</si>
  <si>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</si>
  <si>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</si>
  <si>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</si>
  <si>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</si>
  <si>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</si>
  <si>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</si>
  <si>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</si>
  <si>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</si>
  <si>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</si>
  <si>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</si>
  <si>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</si>
  <si>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</si>
  <si>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</si>
  <si>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</si>
  <si>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</si>
  <si>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</si>
  <si>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</si>
  <si>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</si>
  <si>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</si>
  <si>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</si>
  <si>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</si>
  <si>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</si>
  <si>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</si>
  <si>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</si>
  <si>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</si>
  <si>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</si>
  <si>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</si>
  <si>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</si>
  <si>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</si>
  <si>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</si>
  <si>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</si>
  <si>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</si>
  <si>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</si>
  <si>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</si>
  <si>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</si>
  <si>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</si>
  <si>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</si>
  <si>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</si>
  <si>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</si>
  <si>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</si>
  <si>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</si>
  <si>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</si>
  <si>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</si>
  <si>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</si>
  <si>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</si>
  <si>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</si>
  <si>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</si>
  <si>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</si>
  <si>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</si>
  <si>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</si>
  <si>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</si>
  <si>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</si>
  <si>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</si>
  <si>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</si>
  <si>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</si>
  <si>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</si>
  <si>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</si>
  <si>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</si>
  <si>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</si>
  <si>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</si>
  <si>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</si>
  <si>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</si>
  <si>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</si>
  <si>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</si>
  <si>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</si>
  <si>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</si>
  <si>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</si>
  <si>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</si>
  <si>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</si>
  <si>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</si>
  <si>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</si>
  <si>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</si>
  <si>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</si>
  <si>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</si>
  <si>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</si>
  <si>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</si>
  <si>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</si>
  <si>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</si>
  <si>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</si>
  <si>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</si>
  <si>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</si>
  <si>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</si>
  <si>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</si>
  <si>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</si>
  <si>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</si>
  <si>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</si>
  <si>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</si>
  <si>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</si>
  <si>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</si>
  <si>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</si>
  <si>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</si>
  <si>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</si>
  <si>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</si>
  <si>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</si>
  <si>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</si>
  <si>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</si>
  <si>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</si>
  <si>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</si>
  <si>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</si>
  <si>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</si>
  <si>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</si>
  <si>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</si>
  <si>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</si>
  <si>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</si>
  <si>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</si>
  <si>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</si>
  <si>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</si>
  <si>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</si>
  <si>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</si>
  <si>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</si>
  <si>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</si>
  <si>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</si>
  <si>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</si>
  <si>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</si>
  <si>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</si>
  <si>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</si>
  <si>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</si>
  <si>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</si>
  <si>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</si>
  <si>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</si>
  <si>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</si>
  <si>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</si>
  <si>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</si>
  <si>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</si>
  <si>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</si>
  <si>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</si>
  <si>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</si>
  <si>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</si>
  <si>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</si>
  <si>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</si>
  <si>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</si>
  <si>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</si>
  <si>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</si>
  <si>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</si>
  <si>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</si>
  <si>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</si>
  <si>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</si>
  <si>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</si>
  <si>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</si>
  <si>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</si>
  <si>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</si>
  <si>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</si>
  <si>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</si>
  <si>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</si>
  <si>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</si>
  <si>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</si>
  <si>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</si>
  <si>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</si>
  <si>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</si>
  <si>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</si>
  <si>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</si>
  <si>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</si>
  <si>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</si>
  <si>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</si>
  <si>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</si>
  <si>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</si>
  <si>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</si>
  <si>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</si>
  <si>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</si>
  <si>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</si>
  <si>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</si>
  <si>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</si>
  <si>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</si>
  <si>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</si>
  <si>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</si>
  <si>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</si>
  <si>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</si>
  <si>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</si>
  <si>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</si>
  <si>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</si>
  <si>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</si>
  <si>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</si>
  <si>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</si>
  <si>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</si>
  <si>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</si>
  <si>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</si>
  <si>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</si>
  <si>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</si>
  <si>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</si>
  <si>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</si>
  <si>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</si>
  <si>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</si>
  <si>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</si>
  <si>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</si>
  <si>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</si>
  <si>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</si>
  <si>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</si>
  <si>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</si>
  <si>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</si>
  <si>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</si>
  <si>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</si>
  <si>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</si>
  <si>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</si>
  <si>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</si>
  <si>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</si>
  <si>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</si>
  <si>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</si>
  <si>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</si>
  <si>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</si>
  <si>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</si>
  <si>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</si>
  <si>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</si>
  <si>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</si>
  <si>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</si>
  <si>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</si>
  <si>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</si>
  <si>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</si>
  <si>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</si>
  <si>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</si>
  <si>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</si>
  <si>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</si>
  <si>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</si>
  <si>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</si>
  <si>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</si>
  <si>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</si>
  <si>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</si>
  <si>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</si>
  <si>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</si>
  <si>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</si>
  <si>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</si>
  <si>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</si>
  <si>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</si>
  <si>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</si>
  <si>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</si>
  <si>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</si>
  <si>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</si>
  <si>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</si>
  <si>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</si>
  <si>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</si>
  <si>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</si>
  <si>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</si>
  <si>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</si>
  <si>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</si>
  <si>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</si>
  <si>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</si>
  <si>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</si>
  <si>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</si>
  <si>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</si>
  <si>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</si>
  <si>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</si>
  <si>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</si>
  <si>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</si>
  <si>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</si>
  <si>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</si>
  <si>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</si>
  <si>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</si>
  <si>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</si>
  <si>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</si>
  <si>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</si>
  <si>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</si>
  <si>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</si>
  <si>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</si>
  <si>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</si>
  <si>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</si>
  <si>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</si>
  <si>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</si>
  <si>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</si>
  <si>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</si>
  <si>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</si>
  <si>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</si>
  <si>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</si>
  <si>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</si>
  <si>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</si>
  <si>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</si>
  <si>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</si>
  <si>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</si>
  <si>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</si>
  <si>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</si>
  <si>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</si>
  <si>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</si>
  <si>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</si>
  <si>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</si>
  <si>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</si>
  <si>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</si>
  <si>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</si>
  <si>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</si>
  <si>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</si>
  <si>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</si>
  <si>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</si>
  <si>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</si>
  <si>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</si>
  <si>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</si>
  <si>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</si>
  <si>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</si>
  <si>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</si>
  <si>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</si>
  <si>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</si>
  <si>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</si>
  <si>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</si>
  <si>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</si>
  <si>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</si>
  <si>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</si>
  <si>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</si>
  <si>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</si>
  <si>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</si>
  <si>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</si>
  <si>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</si>
  <si>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</si>
  <si>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</si>
  <si>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</si>
  <si>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</si>
  <si>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</si>
  <si>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</si>
  <si>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</si>
  <si>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</si>
  <si>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</si>
  <si>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</si>
  <si>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</si>
  <si>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</si>
  <si>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</si>
  <si>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</si>
  <si>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</si>
  <si>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</si>
  <si>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</si>
  <si>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</si>
  <si>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</si>
  <si>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</si>
  <si>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</si>
  <si>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</si>
  <si>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</si>
  <si>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</si>
  <si>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</si>
  <si>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</si>
  <si>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</si>
  <si>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</si>
  <si>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</si>
  <si>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</si>
  <si>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</si>
  <si>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</si>
  <si>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</si>
  <si>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</si>
  <si>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</si>
  <si>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</si>
  <si>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</si>
  <si>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</si>
  <si>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</si>
  <si>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</si>
  <si>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</si>
  <si>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</si>
  <si>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</si>
  <si>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</si>
  <si>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</si>
  <si>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</si>
  <si>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</si>
  <si>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</si>
  <si>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</si>
  <si>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</si>
  <si>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</si>
  <si>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</si>
  <si>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</si>
  <si>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</si>
  <si>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</si>
  <si>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</si>
  <si>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</si>
  <si>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</si>
  <si>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</si>
  <si>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</si>
  <si>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</si>
  <si>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</si>
  <si>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</si>
  <si>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</si>
  <si>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</si>
  <si>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</si>
  <si>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</si>
  <si>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</si>
  <si>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</si>
  <si>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</si>
  <si>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</si>
  <si>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</si>
  <si>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</si>
  <si>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</si>
  <si>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</si>
  <si>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</si>
  <si>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</si>
  <si>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</si>
  <si>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</si>
  <si>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</si>
  <si>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</si>
  <si>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</si>
  <si>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</si>
  <si>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</si>
  <si>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</si>
  <si>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</si>
  <si>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</si>
  <si>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</si>
  <si>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</si>
  <si>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</si>
  <si>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</si>
  <si>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</si>
  <si>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</si>
  <si>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</si>
  <si>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</si>
  <si>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</si>
  <si>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</si>
  <si>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</si>
  <si>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</si>
  <si>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</si>
  <si>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</si>
  <si>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</si>
  <si>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</si>
  <si>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</si>
  <si>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</si>
  <si>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</si>
  <si>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</si>
  <si>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</si>
  <si>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</si>
  <si>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</si>
  <si>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</si>
  <si>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</si>
  <si>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</si>
  <si>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</si>
  <si>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</si>
  <si>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</si>
  <si>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</si>
  <si>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</si>
  <si>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</si>
  <si>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</si>
  <si>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</si>
  <si>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</si>
  <si>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</si>
  <si>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</si>
  <si>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</si>
  <si>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</si>
  <si>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</si>
  <si>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</si>
  <si>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</si>
  <si>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</si>
  <si>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</si>
  <si>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</si>
  <si>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</si>
  <si>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</si>
  <si>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</si>
  <si>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</si>
  <si>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</si>
  <si>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</si>
  <si>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</si>
  <si>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</si>
  <si>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</si>
  <si>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</si>
  <si>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</si>
  <si>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</si>
  <si>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</si>
  <si>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</si>
  <si>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</si>
  <si>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</si>
  <si>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</si>
  <si>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</si>
  <si>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</si>
  <si>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</si>
  <si>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</si>
  <si>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</si>
  <si>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</si>
  <si>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</si>
  <si>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</si>
  <si>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</si>
  <si>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</si>
  <si>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</si>
  <si>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</si>
  <si>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</si>
  <si>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</si>
  <si>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</si>
  <si>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</si>
  <si>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</si>
  <si>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</si>
  <si>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</si>
  <si>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</si>
  <si>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</si>
  <si>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</si>
  <si>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</si>
  <si>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</si>
  <si>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</si>
  <si>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</si>
  <si>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</si>
  <si>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</si>
  <si>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</si>
  <si>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</si>
  <si>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</si>
  <si>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</si>
  <si>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</si>
  <si>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</si>
  <si>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</si>
  <si>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</si>
  <si>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</si>
  <si>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</si>
  <si>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</si>
  <si>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</si>
  <si>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</si>
  <si>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</si>
  <si>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</si>
  <si>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</si>
  <si>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</si>
  <si>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</si>
  <si>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</si>
  <si>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</si>
  <si>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</si>
  <si>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</si>
  <si>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</si>
  <si>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</si>
  <si>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</si>
  <si>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</si>
  <si>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</si>
  <si>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</si>
  <si>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</si>
  <si>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</si>
  <si>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</si>
  <si>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</si>
  <si>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</si>
  <si>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</si>
  <si>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</si>
  <si>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</si>
  <si>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</si>
  <si>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</si>
  <si>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</si>
  <si>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</si>
  <si>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</si>
  <si>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</si>
  <si>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</si>
  <si>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</si>
  <si>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</si>
  <si>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</si>
  <si>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</si>
  <si>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</si>
  <si>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</si>
  <si>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</si>
  <si>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</si>
  <si>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</si>
  <si>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</si>
  <si>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</si>
  <si>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</si>
  <si>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</si>
  <si>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</si>
  <si>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</si>
  <si>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</si>
  <si>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</si>
  <si>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</si>
  <si>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</si>
  <si>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</si>
  <si>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</si>
  <si>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</si>
  <si>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</si>
  <si>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</si>
  <si>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</si>
  <si>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</si>
  <si>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</si>
  <si>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</si>
  <si>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</si>
  <si>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</si>
  <si>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</si>
  <si>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</si>
  <si>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</si>
  <si>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</si>
  <si>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</si>
  <si>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</si>
  <si>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</si>
  <si>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</si>
  <si>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</si>
  <si>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</si>
  <si>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</si>
  <si>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</si>
  <si>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</si>
  <si>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</si>
  <si>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</si>
  <si>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</si>
  <si>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</si>
  <si>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</si>
  <si>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</si>
  <si>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</si>
  <si>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</si>
  <si>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</si>
  <si>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</si>
  <si>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</si>
  <si>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</si>
  <si>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</si>
  <si>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</si>
  <si>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</si>
  <si>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</si>
  <si>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</si>
  <si>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</si>
  <si>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</si>
  <si>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</si>
  <si>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</si>
  <si>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</si>
  <si>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</si>
  <si>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</si>
  <si>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</si>
  <si>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</si>
  <si>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</si>
  <si>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</si>
  <si>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</si>
  <si>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</si>
  <si>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</si>
  <si>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</si>
  <si>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</si>
  <si>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</si>
  <si>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</si>
  <si>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</si>
  <si>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</si>
  <si>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</si>
  <si>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</si>
  <si>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</si>
  <si>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</si>
  <si>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</si>
  <si>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</si>
  <si>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</si>
  <si>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</si>
  <si>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</si>
  <si>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</si>
  <si>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</si>
  <si>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</si>
  <si>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</si>
  <si>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</si>
  <si>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</si>
  <si>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</si>
  <si>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</si>
  <si>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</si>
  <si>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</si>
  <si>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</si>
  <si>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</si>
  <si>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</si>
  <si>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</si>
  <si>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</si>
  <si>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</si>
  <si>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</si>
  <si>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</si>
  <si>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</si>
  <si>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</si>
  <si>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</si>
  <si>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</si>
  <si>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</si>
  <si>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</si>
  <si>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</si>
  <si>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</si>
  <si>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</si>
  <si>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</si>
  <si>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</si>
  <si>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</si>
  <si>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</si>
  <si>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</si>
  <si>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</si>
  <si>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</si>
  <si>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</si>
  <si>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</si>
  <si>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</si>
  <si>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</si>
  <si>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</si>
  <si>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</si>
  <si>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</si>
  <si>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</si>
  <si>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</si>
  <si>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</si>
  <si>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</si>
  <si>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</si>
  <si>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</si>
  <si>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</si>
  <si>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</si>
  <si>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</si>
  <si>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</si>
  <si>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</si>
  <si>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</si>
  <si>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</si>
  <si>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</si>
  <si>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</si>
  <si>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</si>
  <si>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</si>
  <si>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</si>
  <si>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</si>
  <si>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</si>
  <si>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</si>
  <si>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</si>
  <si>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</si>
  <si>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</si>
  <si>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</si>
  <si>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</si>
  <si>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</si>
  <si>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</si>
  <si>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</si>
  <si>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</si>
  <si>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</si>
  <si>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</si>
  <si>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</si>
  <si>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</si>
  <si>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</si>
  <si>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</si>
  <si>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</si>
  <si>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</si>
  <si>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</si>
  <si>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</si>
  <si>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</si>
  <si>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</si>
  <si>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</si>
  <si>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</si>
  <si>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</si>
  <si>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</si>
  <si>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</si>
  <si>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</si>
  <si>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</si>
  <si>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</si>
  <si>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</si>
  <si>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</si>
  <si>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</si>
  <si>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</si>
  <si>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</si>
  <si>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</si>
  <si>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</si>
  <si>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</si>
  <si>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</si>
  <si>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</si>
  <si>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</si>
  <si>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</si>
  <si>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</si>
  <si>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</si>
  <si>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</si>
  <si>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</si>
  <si>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</si>
  <si>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</si>
  <si>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</si>
  <si>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</si>
  <si>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</si>
  <si>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</si>
  <si>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</si>
  <si>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</si>
  <si>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</si>
  <si>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</si>
  <si>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</si>
  <si>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</si>
  <si>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</si>
  <si>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</si>
  <si>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</si>
  <si>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</si>
  <si>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</si>
  <si>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</si>
  <si>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</si>
  <si>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</si>
  <si>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</si>
  <si>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</si>
  <si>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</si>
  <si>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</si>
  <si>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</si>
  <si>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</si>
  <si>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</si>
  <si>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</si>
  <si>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</si>
  <si>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</si>
  <si>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</si>
  <si>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</si>
  <si>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</si>
  <si>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</si>
  <si>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</si>
  <si>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</si>
  <si>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</si>
  <si>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</si>
  <si>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</si>
  <si>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</si>
  <si>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</si>
  <si>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</si>
  <si>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</si>
  <si>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</si>
  <si>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</si>
  <si>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</si>
  <si>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</si>
  <si>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</si>
  <si>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</si>
  <si>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</si>
  <si>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</si>
  <si>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</si>
  <si>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</si>
  <si>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</si>
  <si>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</si>
  <si>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</si>
  <si>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</si>
  <si>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</si>
  <si>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</si>
  <si>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</si>
  <si>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</si>
  <si>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</si>
  <si>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</si>
  <si>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</si>
  <si>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</si>
  <si>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</si>
  <si>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</si>
  <si>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</si>
  <si>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</si>
  <si>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</si>
  <si>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</si>
  <si>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</si>
  <si>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</si>
  <si>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</si>
  <si>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</si>
  <si>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</si>
  <si>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</si>
  <si>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</si>
  <si>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</si>
  <si>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</si>
  <si>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</si>
  <si>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</si>
  <si>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</si>
  <si>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</si>
  <si>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</si>
  <si>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</si>
  <si>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</si>
  <si>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</si>
  <si>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</si>
  <si>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</si>
  <si>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</si>
  <si>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</si>
  <si>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</si>
  <si>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</si>
  <si>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</si>
  <si>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</si>
  <si>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</si>
  <si>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</si>
  <si>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</si>
  <si>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</si>
  <si>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</si>
  <si>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</si>
  <si>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</si>
  <si>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</si>
  <si>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</si>
  <si>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</si>
  <si>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</si>
  <si>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</si>
  <si>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</si>
  <si>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</si>
  <si>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</si>
  <si>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</si>
  <si>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</si>
  <si>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</si>
  <si>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</si>
  <si>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</si>
  <si>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</si>
  <si>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</si>
  <si>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</si>
  <si>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</si>
  <si>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</si>
  <si>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</si>
  <si>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</si>
  <si>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</si>
  <si>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</si>
  <si>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</si>
  <si>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</si>
  <si>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</si>
  <si>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</si>
  <si>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</si>
  <si>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</si>
  <si>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</si>
  <si>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</si>
  <si>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</si>
  <si>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</si>
  <si>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</si>
  <si>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</si>
  <si>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</si>
  <si>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</si>
  <si>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</si>
  <si>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</si>
  <si>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</si>
  <si>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</si>
  <si>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</si>
  <si>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</si>
  <si>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</si>
  <si>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</si>
  <si>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</si>
  <si>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</si>
  <si>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</si>
  <si>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</si>
  <si>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</si>
  <si>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</si>
  <si>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</si>
  <si>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</si>
  <si>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</si>
  <si>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</si>
  <si>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</si>
  <si>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</si>
  <si>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</si>
  <si>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</si>
  <si>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</si>
  <si>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</si>
  <si>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</si>
  <si>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</si>
  <si>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</si>
  <si>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</si>
  <si>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</si>
  <si>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</si>
  <si>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</si>
  <si>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</si>
  <si>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</si>
  <si>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</si>
  <si>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</si>
  <si>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</si>
  <si>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</si>
  <si>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</si>
  <si>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</si>
  <si>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</si>
  <si>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</si>
  <si>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</si>
  <si>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</si>
  <si>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</si>
  <si>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</si>
  <si>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</si>
  <si>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</si>
  <si>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</si>
  <si>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</si>
  <si>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</si>
  <si>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</si>
  <si>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</si>
  <si>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</si>
  <si>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</si>
  <si>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</si>
  <si>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</si>
  <si>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</si>
  <si>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</si>
  <si>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</si>
  <si>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</si>
  <si>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</si>
  <si>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</si>
  <si>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</si>
  <si>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</si>
  <si>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</si>
  <si>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</si>
  <si>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</si>
  <si>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</si>
  <si>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</si>
  <si>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</si>
  <si>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</si>
  <si>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</si>
  <si>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</si>
  <si>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</si>
  <si>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</si>
  <si>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</si>
  <si>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</si>
  <si>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</si>
  <si>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</si>
  <si>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</si>
  <si>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</si>
  <si>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</si>
  <si>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</si>
  <si>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</si>
  <si>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</si>
  <si>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</si>
  <si>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</si>
  <si>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</si>
  <si>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</si>
  <si>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</si>
  <si>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</si>
  <si>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</si>
  <si>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</si>
  <si>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</si>
  <si>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</si>
  <si>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</si>
  <si>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</si>
  <si>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</si>
  <si>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</si>
  <si>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</si>
  <si>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</si>
  <si>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</si>
  <si>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</si>
  <si>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</si>
  <si>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</si>
  <si>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</si>
  <si>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</si>
  <si>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</si>
  <si>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</si>
  <si>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</si>
  <si>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</si>
  <si>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</si>
  <si>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</si>
  <si>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</si>
  <si>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</si>
  <si>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</si>
  <si>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</si>
  <si>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</si>
  <si>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</si>
  <si>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</si>
  <si>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</si>
  <si>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</si>
  <si>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</si>
  <si>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</si>
  <si>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</si>
  <si>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</si>
  <si>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</si>
  <si>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</si>
  <si>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</si>
  <si>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</si>
  <si>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</si>
  <si>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</si>
  <si>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</si>
  <si>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</si>
  <si>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</si>
  <si>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</si>
  <si>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</si>
  <si>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</si>
  <si>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</si>
  <si>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</si>
  <si>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</si>
  <si>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</si>
  <si>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</si>
  <si>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</si>
  <si>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</si>
  <si>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</si>
  <si>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</si>
  <si>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</si>
  <si>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</si>
  <si>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</si>
  <si>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</si>
  <si>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</si>
  <si>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</si>
  <si>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</si>
  <si>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</si>
  <si>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</si>
  <si>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</si>
  <si>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</si>
  <si>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</si>
  <si>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</si>
  <si>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</si>
  <si>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</si>
  <si>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</si>
  <si>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</si>
  <si>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</si>
  <si>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</si>
  <si>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</si>
  <si>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</si>
  <si>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</si>
  <si>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</si>
  <si>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</si>
  <si>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</si>
  <si>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</si>
  <si>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</si>
  <si>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</si>
  <si>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</si>
  <si>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</si>
  <si>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</si>
  <si>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</si>
  <si>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</si>
  <si>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</si>
  <si>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</si>
  <si>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</si>
  <si>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</si>
  <si>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</si>
  <si>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</si>
  <si>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</si>
  <si>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</si>
  <si>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</si>
  <si>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</si>
  <si>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</si>
  <si>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</si>
  <si>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</si>
  <si>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</si>
  <si>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</si>
  <si>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</si>
  <si>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</si>
  <si>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</si>
  <si>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</si>
  <si>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</si>
  <si>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</si>
  <si>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</si>
  <si>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</si>
  <si>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</si>
  <si>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</si>
  <si>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</si>
  <si>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</si>
  <si>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</si>
  <si>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</si>
  <si>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</si>
  <si>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</si>
  <si>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</si>
  <si>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</si>
  <si>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</si>
  <si>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</si>
  <si>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</si>
  <si>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</si>
  <si>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</si>
  <si>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</si>
  <si>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</si>
  <si>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</si>
  <si>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</si>
  <si>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</si>
  <si>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</si>
  <si>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</si>
  <si>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</si>
  <si>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</si>
  <si>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</si>
  <si>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</si>
  <si>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</si>
  <si>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</si>
  <si>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</si>
  <si>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</si>
  <si>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</si>
  <si>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</si>
  <si>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</si>
  <si>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</si>
  <si>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</si>
  <si>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</si>
  <si>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</si>
  <si>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</si>
  <si>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</si>
  <si>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</si>
  <si>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</si>
  <si>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</si>
  <si>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</si>
  <si>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</si>
  <si>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</si>
  <si>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</si>
  <si>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</si>
  <si>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</si>
  <si>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</si>
  <si>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</si>
  <si>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</si>
  <si>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</si>
  <si>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</si>
  <si>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</si>
  <si>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</si>
  <si>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</si>
  <si>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</si>
  <si>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</si>
  <si>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</si>
  <si>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</si>
  <si>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</si>
  <si>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</si>
  <si>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</si>
  <si>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</si>
  <si>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</si>
  <si>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</si>
  <si>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</si>
  <si>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</si>
  <si>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</si>
  <si>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</si>
  <si>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</si>
  <si>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</si>
  <si>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</si>
  <si>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</si>
  <si>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</si>
  <si>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</si>
  <si>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</si>
  <si>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</si>
  <si>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</si>
  <si>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</si>
  <si>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</si>
  <si>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</si>
  <si>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</si>
  <si>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</si>
  <si>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</si>
  <si>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</si>
  <si>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</si>
  <si>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</si>
  <si>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</si>
  <si>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</si>
  <si>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</si>
  <si>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</si>
  <si>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</si>
  <si>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</si>
  <si>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</si>
  <si>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</si>
  <si>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</si>
  <si>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</si>
  <si>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</si>
  <si>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</si>
  <si>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</si>
  <si>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</si>
  <si>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</si>
  <si>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</si>
  <si>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</si>
  <si>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</si>
  <si>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</si>
  <si>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</si>
  <si>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</si>
  <si>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</si>
  <si>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</si>
  <si>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</si>
  <si>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</si>
  <si>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</si>
  <si>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</si>
  <si>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</si>
  <si>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</si>
  <si>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</si>
  <si>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</si>
  <si>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</si>
  <si>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</si>
  <si>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</si>
  <si>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</si>
  <si>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</si>
  <si>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</si>
  <si>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</si>
  <si>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</si>
  <si>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</si>
  <si>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</si>
  <si>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</si>
  <si>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</si>
  <si>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</si>
  <si>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</si>
  <si>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</si>
  <si>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</si>
  <si>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</si>
  <si>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</si>
  <si>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</si>
  <si>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</si>
  <si>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</si>
  <si>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</si>
  <si>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</si>
  <si>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</si>
  <si>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</si>
  <si>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</si>
  <si>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</si>
  <si>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</si>
  <si>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</si>
  <si>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</si>
  <si>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</si>
  <si>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</si>
  <si>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</si>
  <si>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</si>
  <si>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</si>
  <si>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</si>
  <si>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</si>
  <si>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</si>
  <si>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</si>
  <si>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</si>
  <si>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</si>
  <si>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</si>
  <si>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</si>
  <si>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</si>
  <si>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</si>
  <si>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</si>
  <si>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</si>
  <si>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</si>
  <si>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</si>
  <si>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</si>
  <si>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</si>
  <si>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</si>
  <si>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</si>
  <si>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</si>
  <si>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</si>
  <si>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</si>
  <si>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</si>
  <si>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</si>
  <si>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</si>
  <si>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</si>
  <si>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</si>
  <si>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</si>
  <si>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</si>
  <si>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</si>
  <si>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</si>
  <si>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</si>
  <si>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</si>
  <si>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</si>
  <si>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</si>
  <si>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</si>
  <si>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</si>
  <si>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</si>
  <si>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</si>
  <si>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</si>
  <si>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</si>
  <si>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</si>
  <si>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</si>
  <si>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</si>
  <si>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</si>
  <si>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</si>
  <si>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</si>
  <si>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</si>
  <si>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</si>
  <si>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</si>
  <si>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</si>
  <si>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</si>
  <si>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</si>
  <si>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</si>
  <si>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</si>
  <si>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</si>
  <si>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</si>
  <si>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</si>
  <si>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</si>
  <si>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</si>
  <si>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</si>
  <si>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</si>
  <si>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</si>
  <si>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</si>
  <si>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</si>
  <si>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</si>
  <si>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</si>
  <si>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</si>
  <si>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</si>
  <si>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</si>
  <si>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</si>
  <si>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</si>
  <si>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</si>
  <si>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</si>
  <si>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</si>
  <si>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</si>
  <si>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</si>
  <si>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</si>
  <si>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</si>
  <si>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</si>
  <si>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</si>
  <si>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</si>
  <si>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</si>
  <si>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</si>
  <si>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</si>
  <si>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</si>
  <si>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</si>
  <si>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</si>
  <si>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</si>
  <si>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</si>
  <si>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</si>
  <si>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</si>
  <si>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</si>
  <si>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</si>
  <si>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</si>
  <si>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</si>
  <si>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</si>
  <si>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</si>
  <si>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</si>
  <si>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</si>
  <si>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</si>
  <si>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</si>
  <si>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</si>
  <si>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</si>
  <si>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</si>
  <si>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</si>
  <si>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</si>
  <si>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</si>
  <si>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</si>
  <si>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</si>
  <si>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</si>
  <si>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</si>
  <si>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</si>
  <si>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</si>
  <si>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</si>
  <si>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</si>
  <si>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</si>
  <si>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</si>
  <si>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</si>
  <si>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</si>
  <si>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</si>
  <si>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</si>
  <si>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</si>
  <si>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</si>
  <si>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</si>
  <si>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</si>
  <si>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</si>
  <si>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</si>
  <si>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</si>
  <si>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</si>
  <si>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</si>
  <si>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</si>
  <si>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</si>
  <si>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</si>
  <si>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</si>
  <si>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</si>
  <si>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</si>
  <si>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</si>
  <si>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</si>
  <si>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</si>
  <si>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</si>
  <si>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</si>
  <si>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</si>
  <si>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</si>
  <si>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</si>
  <si>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</si>
  <si>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</si>
  <si>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</si>
  <si>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</si>
  <si>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</si>
  <si>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</si>
  <si>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</si>
  <si>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</si>
  <si>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</si>
  <si>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</si>
  <si>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</si>
  <si>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</si>
  <si>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</si>
  <si>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</si>
  <si>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</si>
  <si>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</si>
  <si>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</si>
  <si>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</si>
  <si>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</si>
  <si>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</si>
  <si>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</si>
  <si>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</si>
  <si>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</si>
  <si>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</si>
  <si>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</si>
  <si>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</si>
  <si>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</si>
  <si>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</si>
  <si>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</si>
  <si>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</si>
  <si>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</si>
  <si>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</si>
  <si>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</si>
  <si>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</si>
  <si>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</si>
  <si>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</si>
  <si>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</si>
  <si>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</si>
  <si>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</si>
  <si>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</si>
  <si>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</si>
  <si>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</si>
  <si>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</si>
  <si>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</si>
  <si>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</si>
  <si>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</si>
  <si>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</si>
  <si>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</si>
  <si>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</si>
  <si>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</si>
  <si>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</si>
  <si>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</si>
  <si>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</si>
  <si>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</si>
  <si>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</si>
  <si>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</si>
  <si>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</si>
  <si>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</si>
  <si>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</si>
  <si>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</si>
  <si>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</si>
  <si>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</si>
  <si>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</si>
  <si>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</si>
  <si>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</si>
  <si>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</si>
  <si>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</si>
  <si>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</si>
  <si>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</si>
  <si>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</si>
  <si>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</si>
  <si>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</si>
  <si>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</si>
  <si>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</si>
  <si>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</si>
  <si>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</si>
  <si>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</si>
  <si>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</si>
  <si>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</si>
  <si>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</si>
  <si>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</si>
  <si>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</si>
  <si>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</si>
  <si>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</si>
  <si>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</si>
  <si>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</si>
  <si>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</si>
  <si>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</si>
  <si>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</si>
  <si>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</si>
  <si>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</si>
  <si>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</si>
  <si>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</si>
  <si>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</si>
  <si>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</si>
  <si>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</si>
  <si>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</si>
  <si>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</si>
  <si>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</si>
  <si>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</si>
  <si>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</si>
  <si>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</si>
  <si>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</si>
  <si>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</si>
  <si>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</si>
  <si>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</si>
  <si>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</si>
  <si>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</si>
  <si>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</si>
  <si>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</si>
  <si>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</si>
  <si>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</si>
  <si>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</si>
  <si>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</si>
  <si>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</si>
  <si>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</si>
  <si>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</si>
  <si>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</si>
  <si>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</si>
  <si>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</si>
  <si>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</si>
  <si>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</si>
  <si>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</si>
  <si>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</si>
  <si>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</si>
  <si>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</si>
  <si>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</si>
  <si>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</si>
  <si>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</si>
  <si>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</si>
  <si>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</si>
  <si>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</si>
  <si>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</si>
  <si>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</si>
  <si>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</si>
  <si>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</si>
  <si>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</si>
  <si>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</si>
  <si>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</si>
  <si>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</si>
  <si>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</si>
  <si>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</si>
  <si>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</si>
  <si>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</si>
  <si>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</si>
  <si>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</si>
  <si>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</si>
  <si>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</si>
  <si>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</si>
  <si>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</si>
  <si>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</si>
  <si>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</si>
  <si>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</si>
  <si>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</si>
  <si>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</si>
  <si>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</si>
  <si>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</si>
  <si>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</si>
  <si>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</si>
  <si>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</si>
  <si>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</si>
  <si>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</si>
  <si>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</si>
  <si>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</si>
  <si>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</si>
  <si>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</si>
  <si>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</si>
  <si>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</si>
  <si>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</si>
  <si>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</si>
  <si>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</si>
  <si>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</si>
  <si>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</si>
  <si>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</si>
  <si>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</si>
  <si>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</si>
  <si>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</si>
  <si>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</si>
  <si>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</si>
  <si>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</si>
  <si>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</si>
  <si>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</si>
  <si>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</si>
  <si>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</si>
  <si>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</si>
  <si>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</si>
  <si>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</si>
  <si>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</si>
  <si>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</si>
  <si>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</si>
  <si>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</si>
  <si>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</si>
  <si>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</si>
  <si>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</si>
  <si>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</si>
  <si>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</si>
  <si>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</si>
  <si>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</si>
  <si>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</si>
  <si>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</si>
  <si>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</si>
  <si>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</si>
  <si>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</si>
  <si>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</si>
  <si>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</si>
  <si>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</si>
  <si>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</si>
  <si>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</si>
  <si>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</si>
  <si>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</si>
  <si>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</si>
  <si>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</si>
  <si>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</si>
  <si>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</si>
  <si>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</si>
  <si>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</si>
  <si>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</si>
  <si>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</si>
  <si>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</si>
  <si>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</si>
  <si>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</si>
  <si>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</si>
  <si>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</si>
  <si>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</si>
  <si>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</si>
  <si>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</si>
  <si>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</si>
  <si>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</si>
  <si>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</si>
  <si>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</si>
  <si>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</si>
  <si>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</si>
  <si>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</si>
  <si>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</si>
  <si>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</si>
  <si>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</si>
  <si>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</si>
  <si>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</si>
  <si>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</si>
  <si>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</si>
  <si>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</si>
  <si>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</si>
  <si>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</si>
  <si>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</si>
  <si>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</si>
  <si>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</si>
  <si>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</si>
  <si>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</si>
  <si>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</si>
  <si>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</si>
  <si>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</si>
  <si>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</si>
  <si>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</si>
  <si>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</si>
  <si>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</si>
  <si>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</si>
  <si>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</si>
  <si>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</si>
  <si>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</si>
  <si>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</si>
  <si>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</si>
  <si>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</si>
  <si>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</si>
  <si>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</si>
  <si>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</si>
  <si>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</si>
  <si>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</si>
  <si>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</si>
  <si>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</si>
  <si>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</si>
  <si>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</si>
  <si>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</si>
  <si>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</si>
  <si>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</si>
  <si>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</si>
  <si>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</si>
  <si>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</si>
  <si>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</si>
  <si>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</si>
  <si>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</si>
  <si>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</si>
  <si>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</si>
  <si>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</si>
  <si>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</si>
  <si>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</si>
  <si>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</si>
  <si>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</si>
  <si>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</si>
  <si>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</si>
  <si>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</si>
  <si>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</si>
  <si>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</si>
  <si>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</si>
  <si>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</si>
  <si>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</si>
  <si>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</si>
  <si>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</si>
  <si>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</si>
  <si>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</si>
  <si>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</si>
  <si>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</si>
  <si>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</si>
  <si>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</si>
  <si>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</si>
  <si>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</si>
  <si>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</si>
  <si>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</si>
  <si>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</si>
  <si>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</si>
  <si>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</si>
  <si>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</si>
  <si>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</si>
  <si>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</si>
  <si>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</si>
  <si>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</si>
  <si>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</si>
  <si>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</si>
  <si>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</si>
  <si>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</si>
  <si>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</si>
  <si>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</si>
  <si>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</si>
  <si>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</si>
  <si>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</si>
  <si>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</si>
  <si>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</si>
  <si>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</si>
  <si>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</si>
  <si>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</si>
  <si>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</si>
  <si>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</si>
  <si>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</si>
  <si>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</si>
  <si>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</si>
  <si>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</si>
  <si>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</si>
  <si>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</si>
  <si>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</si>
  <si>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</si>
  <si>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</si>
  <si>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</si>
  <si>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</si>
  <si>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</si>
  <si>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</si>
  <si>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</si>
  <si>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</si>
  <si>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</si>
  <si>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</si>
  <si>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</si>
  <si>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</si>
  <si>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</si>
  <si>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</si>
  <si>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</si>
  <si>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</si>
  <si>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</si>
  <si>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</si>
  <si>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</si>
  <si>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</si>
  <si>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</si>
  <si>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</si>
  <si>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</si>
  <si>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</si>
  <si>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</si>
  <si>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</si>
  <si>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</si>
  <si>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</si>
  <si>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</si>
  <si>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</si>
  <si>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</si>
  <si>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</si>
  <si>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</si>
  <si>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</si>
  <si>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</si>
  <si>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</si>
  <si>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</si>
  <si>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</si>
  <si>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</si>
  <si>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</si>
  <si>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</si>
  <si>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</si>
  <si>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</si>
  <si>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</si>
  <si>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</si>
  <si>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</si>
  <si>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</si>
  <si>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</si>
  <si>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</si>
  <si>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</si>
  <si>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</si>
  <si>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</si>
  <si>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</si>
  <si>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</si>
  <si>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</si>
  <si>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</si>
  <si>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</si>
  <si>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</si>
  <si>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</si>
  <si>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</si>
  <si>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</si>
  <si>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</si>
  <si>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</si>
  <si>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</si>
  <si>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</si>
  <si>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</si>
  <si>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</si>
  <si>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</si>
  <si>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</si>
  <si>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</si>
  <si>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</si>
  <si>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</si>
  <si>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</si>
  <si>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</si>
  <si>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</si>
  <si>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</si>
  <si>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</si>
  <si>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</si>
  <si>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</si>
  <si>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</si>
  <si>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</si>
  <si>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</si>
  <si>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</si>
  <si>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</si>
  <si>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</si>
  <si>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</si>
  <si>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</si>
  <si>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</si>
  <si>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</si>
  <si>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</si>
  <si>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</si>
  <si>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</si>
  <si>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</si>
  <si>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</si>
  <si>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</si>
  <si>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</si>
  <si>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</si>
  <si>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</si>
  <si>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</si>
  <si>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</si>
  <si>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</si>
  <si>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</si>
  <si>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</si>
  <si>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</si>
  <si>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</si>
  <si>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</si>
  <si>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</si>
  <si>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</si>
  <si>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</si>
  <si>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</si>
  <si>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</si>
  <si>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</si>
  <si>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</si>
  <si>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</si>
  <si>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</si>
  <si>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</si>
  <si>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</si>
  <si>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</si>
  <si>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</si>
  <si>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</si>
  <si>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</si>
  <si>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</si>
  <si>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</si>
  <si>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</si>
  <si>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</si>
  <si>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</si>
  <si>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</si>
  <si>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</si>
  <si>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</si>
  <si>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</si>
  <si>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</si>
  <si>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</si>
  <si>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</si>
  <si>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</si>
  <si>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</si>
  <si>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</si>
  <si>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</si>
  <si>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</si>
  <si>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</si>
  <si>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</si>
  <si>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</si>
  <si>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</si>
  <si>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</si>
  <si>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</si>
  <si>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</si>
  <si>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</si>
  <si>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</si>
  <si>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</si>
  <si>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</si>
  <si>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</si>
  <si>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</si>
  <si>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</si>
  <si>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</si>
  <si>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</si>
  <si>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</si>
  <si>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</si>
  <si>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</si>
  <si>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</si>
  <si>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</si>
  <si>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</si>
  <si>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</si>
  <si>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</si>
  <si>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</si>
  <si>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</si>
  <si>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</si>
  <si>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</si>
  <si>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</si>
  <si>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</si>
  <si>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</si>
  <si>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</si>
  <si>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</si>
  <si>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</si>
  <si>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</si>
  <si>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</si>
  <si>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</si>
  <si>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</si>
  <si>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</si>
  <si>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</si>
  <si>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</si>
  <si>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</si>
  <si>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</si>
  <si>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</si>
  <si>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</si>
  <si>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</si>
  <si>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</si>
  <si>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</si>
  <si>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</si>
  <si>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</si>
  <si>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</si>
  <si>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</si>
  <si>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</si>
  <si>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</si>
  <si>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</si>
  <si>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</si>
  <si>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</si>
  <si>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</si>
  <si>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</si>
  <si>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</si>
  <si>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</si>
  <si>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</si>
  <si>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</si>
  <si>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</si>
  <si>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</si>
  <si>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</si>
  <si>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</si>
  <si>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</si>
  <si>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</si>
  <si>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</si>
  <si>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</si>
  <si>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</si>
  <si>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</si>
  <si>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</si>
  <si>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</si>
  <si>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</si>
  <si>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</si>
  <si>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</si>
  <si>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</si>
  <si>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</si>
  <si>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</si>
  <si>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</si>
  <si>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</si>
  <si>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</si>
  <si>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</si>
  <si>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</si>
  <si>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</si>
  <si>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</si>
  <si>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</si>
  <si>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</si>
  <si>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</si>
  <si>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</si>
  <si>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</si>
  <si>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</si>
  <si>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</si>
  <si>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</si>
  <si>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</si>
  <si>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</si>
  <si>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</si>
  <si>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</si>
  <si>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</si>
  <si>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</si>
  <si>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</si>
  <si>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</si>
  <si>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</si>
  <si>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</si>
  <si>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</si>
  <si>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</si>
  <si>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</si>
  <si>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</si>
  <si>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</si>
  <si>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</si>
  <si>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</si>
  <si>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</si>
  <si>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</si>
  <si>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</si>
  <si>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</si>
  <si>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</si>
  <si>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</si>
  <si>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</si>
  <si>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</si>
  <si>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</si>
  <si>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</si>
  <si>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</si>
  <si>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</si>
  <si>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</si>
  <si>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</si>
  <si>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</si>
  <si>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</si>
  <si>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</si>
  <si>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</si>
  <si>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</si>
  <si>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</si>
  <si>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</si>
  <si>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</si>
  <si>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</si>
  <si>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</si>
  <si>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</si>
  <si>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</si>
  <si>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</si>
  <si>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</si>
  <si>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</si>
  <si>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</si>
  <si>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</si>
  <si>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</si>
  <si>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</si>
  <si>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</si>
  <si>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</si>
  <si>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</si>
  <si>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</si>
  <si>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</si>
  <si>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</si>
  <si>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</si>
  <si>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</si>
  <si>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</si>
  <si>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</si>
  <si>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</si>
  <si>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</si>
  <si>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</si>
  <si>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</si>
  <si>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</si>
  <si>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</si>
  <si>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</si>
  <si>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</si>
  <si>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</si>
  <si>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</si>
  <si>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</si>
  <si>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</si>
  <si>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</si>
  <si>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</si>
  <si>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</si>
  <si>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</si>
  <si>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</si>
  <si>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</si>
  <si>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</si>
  <si>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</si>
  <si>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</si>
  <si>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</si>
  <si>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</si>
  <si>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</si>
  <si>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</si>
  <si>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</si>
  <si>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</si>
  <si>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</si>
  <si>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</si>
  <si>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</si>
  <si>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</si>
  <si>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</si>
  <si>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</si>
  <si>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</si>
  <si>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</si>
  <si>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</si>
  <si>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</si>
  <si>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</si>
  <si>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</si>
  <si>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</si>
  <si>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</si>
  <si>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</si>
  <si>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</si>
  <si>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</si>
  <si>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</si>
  <si>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</si>
  <si>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</si>
  <si>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</si>
  <si>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</si>
  <si>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</si>
  <si>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</si>
  <si>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</si>
  <si>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</si>
  <si>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</si>
  <si>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</si>
  <si>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</si>
  <si>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</si>
  <si>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</si>
  <si>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</si>
  <si>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</si>
  <si>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</si>
  <si>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</si>
  <si>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</si>
  <si>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</si>
  <si>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</si>
  <si>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</si>
  <si>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</si>
  <si>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</si>
  <si>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</si>
  <si>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</si>
  <si>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</si>
  <si>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</si>
  <si>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</si>
  <si>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</si>
  <si>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</si>
  <si>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</si>
  <si>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</si>
  <si>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</si>
  <si>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</si>
  <si>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</si>
  <si>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</si>
  <si>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</si>
  <si>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</si>
  <si>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</si>
  <si>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</si>
  <si>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</si>
  <si>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</si>
  <si>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</si>
  <si>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</si>
  <si>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</si>
  <si>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</si>
  <si>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</si>
  <si>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</si>
  <si>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</si>
  <si>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</si>
  <si>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</si>
  <si>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</si>
  <si>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</si>
  <si>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</si>
  <si>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</si>
  <si>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</si>
  <si>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</si>
  <si>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</si>
  <si>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</si>
  <si>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</si>
  <si>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</si>
  <si>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</si>
  <si>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</si>
  <si>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</si>
  <si>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</si>
  <si>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</si>
  <si>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</si>
  <si>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</si>
  <si>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</si>
  <si>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</si>
  <si>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</si>
  <si>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</si>
  <si>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</si>
  <si>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</si>
  <si>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</si>
  <si>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</si>
  <si>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</si>
  <si>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</si>
  <si>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</si>
  <si>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</si>
  <si>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</si>
  <si>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</si>
  <si>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</si>
  <si>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</si>
  <si>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</si>
  <si>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</si>
  <si>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</si>
  <si>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</si>
  <si>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</si>
  <si>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</si>
  <si>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</si>
  <si>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</si>
  <si>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</si>
  <si>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</si>
  <si>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</si>
  <si>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</si>
  <si>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</si>
  <si>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</si>
  <si>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</si>
  <si>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</si>
  <si>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</si>
  <si>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</si>
  <si>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</si>
  <si>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</si>
  <si>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</si>
  <si>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</si>
  <si>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</si>
  <si>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</si>
  <si>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</si>
  <si>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</si>
  <si>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</si>
  <si>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</si>
  <si>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</si>
  <si>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</si>
  <si>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</si>
  <si>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</si>
  <si>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</si>
  <si>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</si>
  <si>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</si>
  <si>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</si>
  <si>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</si>
  <si>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</si>
  <si>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</si>
  <si>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</si>
  <si>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</si>
  <si>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</si>
  <si>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</si>
  <si>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</si>
  <si>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</si>
  <si>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</si>
  <si>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</si>
  <si>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</si>
  <si>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</si>
  <si>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</si>
  <si>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</si>
  <si>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</si>
  <si>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</si>
  <si>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</si>
  <si>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</si>
  <si>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</si>
  <si>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</si>
  <si>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</si>
  <si>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</si>
  <si>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</si>
  <si>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</si>
  <si>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</si>
  <si>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</si>
  <si>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</si>
  <si>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</si>
  <si>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</si>
  <si>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</si>
  <si>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</si>
  <si>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</si>
  <si>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</si>
  <si>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</si>
  <si>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</si>
  <si>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</si>
  <si>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</si>
  <si>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</si>
  <si>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</si>
  <si>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</si>
  <si>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</si>
  <si>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</si>
  <si>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</si>
  <si>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</si>
  <si>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</si>
  <si>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</si>
  <si>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</si>
  <si>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</si>
  <si>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</si>
  <si>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</si>
  <si>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</si>
  <si>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</si>
  <si>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</si>
  <si>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</si>
  <si>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</si>
  <si>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</si>
  <si>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</si>
  <si>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</si>
  <si>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</si>
  <si>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</si>
  <si>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</si>
  <si>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</si>
  <si>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</si>
  <si>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</si>
  <si>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</si>
  <si>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</si>
  <si>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</si>
  <si>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</si>
  <si>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</si>
  <si>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</si>
  <si>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</si>
  <si>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</si>
  <si>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</si>
  <si>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</si>
  <si>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</si>
  <si>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</si>
  <si>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</si>
  <si>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</si>
  <si>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</si>
  <si>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</si>
  <si>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</si>
  <si>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</si>
  <si>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</si>
  <si>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</si>
  <si>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</si>
  <si>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</si>
  <si>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</si>
  <si>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</si>
  <si>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</si>
  <si>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</si>
  <si>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</si>
  <si>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</si>
  <si>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</si>
  <si>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</si>
  <si>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</si>
  <si>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</si>
  <si>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</si>
  <si>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</si>
  <si>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</si>
  <si>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</si>
  <si>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</si>
  <si>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</si>
  <si>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</si>
  <si>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</si>
  <si>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</si>
  <si>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</si>
  <si>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</si>
  <si>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</si>
  <si>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</si>
  <si>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</si>
  <si>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</si>
  <si>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</si>
  <si>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</si>
  <si>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</si>
  <si>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</si>
  <si>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</si>
  <si>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</si>
  <si>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</si>
  <si>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</si>
  <si>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</si>
  <si>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</si>
  <si>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</si>
  <si>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</si>
  <si>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</si>
  <si>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</si>
  <si>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</si>
  <si>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</si>
  <si>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</si>
  <si>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</si>
  <si>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</si>
  <si>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</si>
  <si>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</si>
  <si>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</si>
  <si>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</si>
  <si>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</si>
  <si>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</si>
  <si>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</si>
  <si>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</si>
  <si>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</si>
  <si>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</si>
  <si>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</si>
  <si>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</si>
  <si>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</si>
  <si>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</si>
  <si>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</si>
  <si>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</si>
  <si>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</si>
  <si>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</si>
  <si>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</si>
  <si>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</si>
  <si>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</si>
  <si>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</si>
  <si>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</si>
  <si>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</si>
  <si>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</si>
  <si>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</si>
  <si>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</si>
  <si>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</si>
  <si>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</si>
  <si>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</si>
  <si>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</si>
  <si>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</si>
  <si>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</si>
  <si>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</si>
  <si>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</si>
  <si>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</si>
  <si>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</si>
  <si>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</si>
  <si>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</si>
  <si>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</si>
  <si>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</si>
  <si>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</si>
  <si>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</si>
  <si>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</si>
  <si>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</si>
  <si>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</si>
  <si>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</si>
  <si>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</si>
  <si>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</si>
  <si>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</si>
  <si>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</si>
  <si>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</si>
  <si>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</si>
  <si>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</si>
  <si>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</si>
  <si>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</si>
  <si>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</si>
  <si>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</si>
  <si>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</si>
  <si>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</si>
  <si>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</si>
  <si>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</si>
  <si>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</si>
  <si>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</si>
  <si>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</si>
  <si>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</si>
  <si>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</si>
  <si>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</si>
  <si>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</si>
  <si>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</si>
  <si>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</si>
  <si>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</si>
  <si>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</si>
  <si>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</si>
  <si>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</si>
  <si>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</si>
  <si>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</si>
  <si>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</si>
  <si>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</si>
  <si>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</si>
  <si>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</si>
  <si>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</si>
  <si>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</si>
  <si>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</si>
  <si>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</si>
  <si>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</si>
  <si>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</si>
  <si>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</si>
  <si>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</si>
  <si>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</si>
  <si>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</si>
  <si>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</si>
  <si>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</si>
  <si>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</si>
  <si>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</si>
  <si>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</si>
  <si>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</si>
  <si>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</si>
  <si>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</si>
  <si>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</si>
  <si>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</si>
  <si>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</si>
  <si>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</si>
  <si>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</si>
  <si>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</si>
  <si>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</si>
  <si>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</si>
  <si>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</si>
  <si>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</si>
  <si>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</si>
  <si>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</si>
  <si>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</si>
  <si>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</si>
  <si>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</si>
  <si>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</si>
  <si>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</si>
  <si>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</si>
  <si>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</si>
  <si>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</si>
  <si>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</si>
  <si>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</si>
  <si>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</si>
  <si>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</si>
  <si>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</si>
  <si>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</si>
  <si>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</si>
  <si>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</si>
  <si>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</si>
  <si>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</si>
  <si>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</si>
  <si>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</si>
  <si>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</si>
  <si>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</si>
  <si>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</si>
  <si>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</si>
  <si>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</si>
  <si>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</si>
  <si>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</si>
  <si>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</si>
  <si>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</si>
  <si>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</si>
  <si>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</si>
  <si>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</si>
  <si>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</si>
  <si>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</si>
  <si>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</si>
  <si>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</si>
  <si>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</si>
  <si>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</si>
  <si>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</si>
  <si>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</si>
  <si>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</si>
  <si>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</si>
  <si>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</si>
  <si>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</si>
  <si>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</si>
  <si>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</si>
  <si>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</si>
  <si>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</si>
  <si>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</si>
  <si>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</si>
  <si>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</si>
  <si>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</si>
  <si>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</si>
  <si>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</si>
  <si>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</si>
  <si>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</si>
  <si>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</si>
  <si>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</si>
  <si>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</si>
  <si>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</si>
  <si>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</si>
  <si>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</si>
  <si>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</si>
  <si>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</si>
  <si>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</si>
  <si>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</si>
  <si>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</si>
  <si>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</si>
  <si>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</si>
  <si>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</si>
  <si>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</si>
  <si>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</si>
  <si>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</si>
  <si>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</si>
  <si>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</si>
  <si>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</si>
  <si>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</si>
  <si>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</si>
  <si>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</si>
  <si>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</si>
  <si>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</si>
  <si>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</si>
  <si>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</si>
  <si>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</si>
  <si>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</si>
  <si>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</si>
  <si>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</si>
  <si>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</si>
  <si>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</si>
  <si>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</si>
  <si>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</si>
  <si>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</si>
  <si>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</si>
  <si>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</si>
  <si>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</si>
  <si>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</si>
  <si>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</si>
  <si>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</si>
  <si>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</si>
  <si>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</si>
  <si>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</si>
  <si>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</si>
  <si>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</si>
  <si>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</si>
  <si>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</si>
  <si>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</si>
  <si>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</si>
  <si>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</si>
  <si>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</si>
  <si>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</si>
  <si>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</si>
  <si>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</si>
  <si>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</si>
  <si>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</si>
  <si>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</si>
  <si>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</si>
  <si>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</si>
  <si>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</si>
  <si>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</si>
  <si>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</si>
  <si>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</si>
  <si>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</si>
  <si>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</si>
  <si>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</si>
  <si>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</si>
  <si>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</si>
  <si>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</si>
  <si>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</si>
  <si>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</si>
  <si>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</si>
  <si>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</si>
  <si>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</si>
  <si>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</si>
  <si>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</si>
  <si>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</si>
  <si>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</si>
  <si>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</si>
  <si>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</si>
  <si>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</si>
  <si>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</si>
  <si>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</si>
  <si>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</si>
  <si>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</si>
  <si>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</si>
  <si>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</si>
  <si>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</si>
  <si>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</si>
  <si>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</si>
  <si>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</si>
  <si>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</si>
  <si>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</si>
  <si>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</si>
  <si>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</si>
  <si>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</si>
  <si>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</si>
  <si>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</si>
  <si>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</si>
  <si>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</si>
  <si>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</si>
  <si>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</si>
  <si>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</si>
  <si>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</si>
  <si>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</si>
  <si>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</si>
  <si>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</si>
  <si>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</si>
  <si>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</si>
  <si>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</si>
  <si>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</si>
  <si>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</si>
  <si>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</si>
  <si>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</si>
  <si>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</si>
  <si>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</si>
  <si>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</si>
  <si>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</si>
  <si>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</si>
  <si>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</si>
  <si>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</si>
  <si>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</si>
  <si>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</si>
  <si>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</si>
  <si>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</si>
  <si>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</si>
  <si>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</si>
  <si>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</si>
  <si>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</si>
  <si>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</si>
  <si>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</si>
  <si>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</si>
  <si>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</si>
  <si>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</si>
  <si>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</si>
  <si>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</si>
  <si>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</si>
  <si>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</si>
  <si>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</si>
  <si>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</si>
  <si>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</si>
  <si>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</si>
  <si>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</si>
  <si>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</si>
  <si>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</si>
  <si>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</si>
  <si>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</si>
  <si>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</si>
  <si>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</si>
  <si>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</si>
  <si>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</si>
  <si>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</si>
  <si>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</si>
  <si>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</si>
  <si>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</si>
  <si>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</si>
  <si>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</si>
  <si>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</si>
  <si>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</si>
  <si>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</si>
  <si>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</si>
  <si>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</si>
  <si>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</si>
  <si>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</si>
  <si>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</si>
  <si>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</si>
  <si>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</si>
  <si>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</si>
  <si>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</si>
  <si>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</si>
  <si>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</si>
  <si>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</si>
  <si>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</si>
  <si>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</si>
  <si>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</si>
  <si>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</si>
  <si>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</si>
  <si>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</si>
  <si>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</si>
  <si>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</si>
  <si>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</si>
  <si>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</si>
  <si>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</si>
  <si>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</si>
  <si>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</si>
  <si>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</si>
  <si>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</si>
  <si>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</si>
  <si>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</si>
  <si>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</si>
  <si>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</si>
  <si>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</si>
  <si>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</si>
  <si>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</si>
  <si>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</si>
  <si>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</si>
  <si>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</si>
  <si>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</si>
  <si>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</si>
  <si>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</si>
  <si>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</si>
  <si>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</si>
  <si>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</si>
  <si>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</si>
  <si>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</si>
  <si>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</si>
  <si>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</si>
  <si>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</si>
  <si>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</si>
  <si>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</si>
  <si>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</si>
  <si>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</si>
  <si>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</si>
  <si>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</si>
  <si>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</si>
  <si>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</si>
  <si>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</si>
  <si>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</si>
  <si>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</si>
  <si>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</si>
  <si>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</si>
  <si>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</si>
  <si>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</si>
  <si>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</si>
  <si>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</si>
  <si>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</si>
  <si>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</si>
  <si>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</si>
  <si>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</si>
  <si>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</si>
  <si>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</si>
  <si>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</si>
  <si>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</si>
  <si>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</si>
  <si>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</si>
  <si>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</si>
  <si>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</si>
  <si>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</si>
  <si>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</si>
  <si>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</si>
  <si>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</si>
  <si>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</si>
  <si>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</si>
  <si>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</si>
  <si>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</si>
  <si>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</si>
  <si>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</si>
  <si>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</si>
  <si>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</si>
  <si>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</si>
  <si>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</si>
  <si>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</si>
  <si>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</si>
  <si>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</si>
  <si>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</si>
  <si>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</si>
  <si>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</si>
  <si>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</si>
  <si>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</si>
  <si>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</si>
  <si>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</si>
  <si>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</si>
  <si>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</si>
  <si>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</si>
  <si>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</si>
  <si>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</si>
  <si>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</si>
  <si>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</si>
  <si>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</si>
  <si>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</si>
  <si>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</si>
  <si>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</si>
  <si>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</si>
  <si>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</si>
  <si>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</si>
  <si>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</si>
  <si>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</si>
  <si>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</si>
  <si>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</si>
  <si>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</si>
  <si>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</si>
  <si>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</si>
  <si>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</si>
  <si>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</si>
  <si>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</si>
  <si>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</si>
  <si>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</si>
  <si>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</si>
  <si>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</si>
  <si>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</si>
  <si>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</si>
  <si>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</si>
  <si>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</si>
  <si>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</si>
  <si>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</si>
  <si>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</si>
  <si>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</si>
  <si>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</si>
  <si>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</si>
  <si>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</si>
  <si>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</si>
  <si>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</si>
  <si>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</si>
  <si>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</si>
  <si>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</si>
  <si>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</si>
  <si>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</si>
  <si>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</si>
  <si>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</si>
  <si>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</si>
  <si>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</si>
  <si>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</si>
  <si>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</si>
  <si>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</si>
  <si>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</si>
  <si>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</si>
  <si>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</si>
  <si>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</si>
  <si>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</si>
  <si>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</si>
  <si>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</si>
  <si>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</si>
  <si>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</si>
  <si>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</si>
  <si>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</si>
  <si>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</si>
  <si>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</si>
  <si>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</si>
  <si>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</si>
  <si>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</si>
  <si>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</si>
  <si>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</si>
  <si>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</si>
  <si>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</si>
  <si>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</si>
  <si>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</si>
  <si>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</si>
  <si>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</si>
  <si>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</si>
  <si>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</si>
  <si>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</si>
  <si>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</si>
  <si>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</si>
  <si>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</si>
  <si>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</si>
  <si>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</si>
  <si>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</si>
  <si>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</si>
  <si>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</si>
  <si>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</si>
  <si>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</si>
  <si>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</si>
  <si>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</si>
  <si>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</si>
  <si>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</si>
  <si>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</si>
  <si>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</si>
  <si>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</si>
  <si>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</si>
  <si>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</si>
  <si>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</si>
  <si>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</si>
  <si>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</si>
  <si>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</si>
  <si>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</si>
  <si>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</si>
  <si>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</si>
  <si>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</si>
  <si>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</si>
  <si>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</si>
  <si>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</si>
  <si>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</si>
  <si>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</si>
  <si>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</si>
  <si>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</si>
  <si>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</si>
  <si>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</si>
  <si>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</si>
  <si>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</si>
  <si>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</si>
  <si>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</si>
  <si>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</si>
  <si>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</si>
  <si>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</si>
  <si>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</si>
  <si>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</si>
  <si>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</si>
  <si>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</si>
  <si>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</si>
  <si>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</si>
  <si>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</si>
  <si>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</si>
  <si>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</si>
  <si>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</si>
  <si>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</si>
  <si>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</si>
  <si>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</si>
  <si>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</si>
  <si>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</si>
  <si>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</si>
  <si>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</si>
  <si>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</si>
  <si>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</si>
  <si>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</si>
  <si>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</si>
  <si>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</si>
  <si>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</si>
  <si>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</si>
  <si>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</si>
  <si>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</si>
  <si>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</si>
  <si>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</si>
  <si>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</si>
  <si>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</si>
  <si>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</si>
  <si>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</si>
  <si>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</si>
  <si>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</si>
  <si>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</si>
  <si>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</si>
  <si>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</si>
  <si>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</si>
  <si>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</si>
  <si>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</si>
  <si>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</si>
  <si>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</si>
  <si>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</si>
  <si>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</si>
  <si>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</si>
  <si>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</si>
  <si>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</si>
  <si>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</si>
  <si>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</si>
  <si>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</si>
  <si>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</si>
  <si>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</si>
  <si>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</si>
  <si>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</si>
  <si>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</si>
  <si>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</si>
  <si>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</si>
  <si>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</si>
  <si>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</si>
  <si>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</si>
  <si>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</si>
  <si>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</si>
  <si>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</si>
  <si>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</si>
  <si>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</si>
  <si>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</si>
  <si>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</si>
  <si>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</si>
  <si>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</si>
  <si>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</si>
  <si>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</si>
  <si>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</si>
  <si>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</si>
  <si>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</si>
  <si>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</si>
  <si>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</si>
  <si>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</si>
  <si>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</si>
  <si>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</si>
  <si>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</si>
  <si>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</si>
  <si>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</si>
  <si>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</si>
  <si>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</si>
  <si>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</si>
  <si>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</si>
  <si>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</si>
  <si>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</si>
  <si>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</si>
  <si>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</si>
  <si>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</si>
  <si>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</si>
  <si>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</si>
  <si>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</si>
  <si>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</si>
  <si>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</si>
  <si>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</si>
  <si>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</si>
  <si>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</si>
  <si>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</si>
  <si>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</si>
  <si>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</si>
  <si>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</si>
  <si>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</si>
  <si>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</si>
  <si>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</si>
  <si>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</si>
  <si>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</si>
  <si>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</si>
  <si>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</si>
  <si>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</si>
  <si>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</si>
  <si>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</si>
  <si>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</si>
  <si>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</si>
  <si>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</si>
  <si>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</si>
  <si>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</si>
  <si>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</si>
  <si>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</si>
  <si>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</si>
  <si>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</si>
  <si>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</si>
  <si>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</si>
  <si>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</si>
  <si>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</si>
  <si>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</si>
  <si>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</si>
  <si>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</si>
  <si>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</si>
  <si>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</si>
  <si>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</si>
  <si>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</si>
  <si>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</si>
  <si>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</si>
  <si>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</si>
  <si>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</si>
  <si>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</si>
  <si>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</si>
  <si>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</si>
  <si>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</si>
  <si>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</si>
  <si>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</si>
  <si>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</si>
  <si>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</si>
  <si>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</si>
  <si>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</si>
  <si>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</si>
  <si>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</si>
  <si>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</si>
  <si>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</si>
  <si>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</si>
  <si>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</si>
  <si>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</si>
  <si>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</si>
  <si>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</si>
  <si>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</si>
  <si>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</si>
  <si>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</si>
  <si>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</si>
  <si>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</si>
  <si>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</si>
  <si>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</si>
  <si>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</si>
  <si>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</si>
  <si>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</si>
  <si>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</si>
  <si>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</si>
  <si>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</si>
  <si>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</si>
  <si>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</si>
  <si>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</si>
  <si>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</si>
  <si>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</si>
  <si>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</si>
  <si>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</si>
  <si>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</si>
  <si>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</si>
  <si>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</si>
  <si>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</si>
  <si>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</si>
  <si>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</si>
  <si>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</si>
  <si>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</si>
  <si>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</si>
  <si>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</si>
  <si>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</si>
  <si>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</si>
  <si>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</si>
  <si>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</si>
  <si>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</si>
  <si>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</si>
  <si>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</si>
  <si>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</si>
  <si>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</si>
  <si>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</si>
  <si>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</si>
  <si>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</si>
  <si>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</si>
  <si>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</si>
  <si>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</si>
  <si>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</si>
  <si>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</si>
  <si>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</si>
  <si>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</si>
  <si>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</si>
  <si>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</si>
  <si>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</si>
  <si>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</si>
  <si>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</si>
  <si>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</si>
  <si>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</si>
  <si>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</si>
  <si>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</si>
  <si>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</si>
  <si>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</si>
  <si>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</si>
  <si>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</si>
  <si>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</si>
  <si>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</si>
  <si>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</si>
  <si>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</si>
  <si>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</si>
  <si>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</si>
  <si>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</si>
  <si>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</si>
  <si>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</si>
  <si>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</si>
  <si>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</si>
  <si>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</si>
  <si>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</si>
  <si>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</si>
  <si>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</si>
  <si>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</si>
  <si>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</si>
  <si>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</si>
  <si>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</si>
  <si>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</si>
  <si>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</si>
  <si>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</si>
  <si>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</si>
  <si>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</si>
  <si>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</si>
  <si>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</si>
  <si>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</si>
  <si>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</si>
  <si>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</si>
  <si>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</si>
  <si>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</si>
  <si>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</si>
  <si>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</si>
  <si>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</si>
  <si>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</si>
  <si>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</si>
  <si>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</si>
  <si>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</si>
  <si>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</si>
  <si>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</si>
  <si>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</si>
  <si>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</si>
  <si>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</si>
  <si>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</si>
  <si>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</si>
  <si>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</si>
  <si>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</si>
  <si>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</si>
  <si>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</si>
  <si>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</si>
  <si>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</si>
  <si>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</si>
  <si>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</si>
  <si>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</si>
  <si>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</si>
  <si>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</si>
  <si>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</si>
  <si>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</si>
  <si>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</si>
  <si>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</si>
  <si>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</si>
  <si>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</si>
  <si>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</si>
  <si>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</si>
  <si>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</si>
  <si>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</si>
  <si>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</si>
  <si>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</si>
  <si>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</si>
  <si>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</si>
  <si>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</si>
  <si>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</si>
  <si>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</si>
  <si>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</si>
  <si>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</si>
  <si>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</si>
  <si>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</si>
  <si>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</si>
  <si>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</si>
  <si>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</si>
  <si>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</si>
  <si>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</si>
  <si>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</si>
  <si>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</si>
  <si>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</si>
  <si>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</si>
  <si>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</si>
  <si>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</si>
  <si>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</si>
  <si>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</si>
  <si>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</si>
  <si>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</si>
  <si>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</si>
  <si>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</si>
  <si>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</si>
  <si>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</si>
  <si>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</si>
  <si>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</si>
  <si>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</si>
  <si>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</si>
  <si>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</si>
  <si>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</si>
  <si>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</si>
  <si>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</si>
  <si>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</si>
  <si>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</si>
  <si>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</si>
  <si>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</si>
  <si>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</si>
  <si>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</si>
  <si>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</si>
  <si>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</si>
  <si>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</si>
  <si>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</si>
  <si>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</si>
  <si>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</si>
  <si>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</si>
  <si>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</si>
  <si>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</si>
  <si>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</si>
  <si>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</si>
  <si>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</si>
  <si>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</si>
  <si>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</si>
  <si>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</si>
  <si>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</si>
  <si>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</si>
  <si>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</si>
  <si>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</si>
  <si>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</si>
  <si>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</si>
  <si>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</si>
  <si>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</si>
  <si>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</si>
  <si>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</si>
  <si>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</si>
  <si>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</si>
  <si>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</si>
  <si>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</si>
  <si>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</si>
  <si>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</si>
  <si>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</si>
  <si>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</si>
  <si>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</si>
  <si>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</si>
  <si>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</si>
  <si>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</si>
  <si>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</si>
  <si>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</si>
  <si>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</si>
  <si>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</si>
  <si>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</si>
  <si>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</si>
  <si>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</si>
  <si>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</si>
  <si>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</si>
  <si>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</si>
  <si>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</si>
  <si>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</si>
  <si>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</si>
  <si>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</si>
  <si>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</si>
  <si>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</si>
  <si>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</si>
  <si>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</si>
  <si>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</si>
  <si>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</si>
  <si>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</si>
  <si>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</si>
  <si>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</si>
  <si>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</si>
  <si>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</si>
  <si>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</si>
  <si>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</si>
  <si>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</si>
  <si>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</si>
  <si>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</si>
  <si>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</si>
  <si>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</si>
  <si>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</si>
  <si>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</si>
  <si>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</si>
  <si>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</si>
  <si>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</si>
  <si>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</si>
  <si>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</si>
  <si>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</si>
  <si>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</si>
  <si>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</si>
  <si>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</si>
  <si>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</si>
  <si>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</si>
  <si>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</si>
  <si>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</si>
  <si>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</si>
  <si>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</si>
  <si>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</si>
  <si>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</si>
  <si>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</si>
  <si>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</si>
  <si>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</si>
  <si>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</si>
  <si>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</si>
  <si>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</si>
  <si>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</si>
  <si>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</si>
  <si>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</si>
  <si>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</si>
  <si>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</si>
  <si>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</si>
  <si>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</si>
  <si>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</si>
  <si>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</si>
  <si>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</si>
  <si>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</si>
  <si>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</si>
  <si>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</si>
  <si>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</si>
  <si>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</si>
  <si>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</si>
  <si>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</si>
  <si>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</si>
  <si>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</si>
  <si>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</si>
  <si>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</si>
  <si>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</si>
  <si>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</si>
  <si>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</si>
  <si>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</si>
  <si>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</si>
  <si>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</si>
  <si>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</si>
  <si>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</si>
  <si>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</si>
  <si>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</si>
  <si>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</si>
  <si>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</si>
  <si>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</si>
  <si>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</si>
  <si>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</si>
  <si>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</si>
  <si>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</si>
  <si>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</si>
  <si>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</si>
  <si>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</si>
  <si>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</si>
  <si>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</si>
  <si>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</si>
  <si>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</si>
  <si>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</si>
  <si>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</si>
  <si>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</si>
  <si>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</si>
  <si>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</si>
  <si>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</si>
  <si>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</si>
  <si>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</si>
  <si>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</si>
  <si>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</si>
  <si>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</si>
  <si>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</si>
  <si>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</si>
  <si>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</si>
  <si>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</si>
  <si>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</si>
  <si>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</si>
  <si>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</si>
  <si>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</si>
  <si>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</si>
  <si>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</si>
  <si>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</si>
  <si>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</si>
  <si>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</si>
  <si>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</si>
  <si>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</si>
  <si>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</si>
  <si>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</si>
  <si>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</si>
  <si>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</si>
  <si>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</si>
  <si>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</si>
  <si>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</si>
  <si>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</si>
  <si>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</si>
  <si>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</si>
  <si>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</si>
  <si>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</si>
  <si>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</si>
  <si>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</si>
  <si>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</si>
  <si>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</si>
  <si>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</si>
  <si>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</si>
  <si>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</si>
  <si>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</si>
  <si>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</si>
  <si>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</si>
  <si>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</si>
  <si>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</si>
  <si>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</si>
  <si>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</si>
  <si>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</si>
  <si>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</si>
  <si>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</si>
  <si>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</si>
  <si>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</si>
  <si>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</si>
  <si>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</si>
  <si>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</si>
  <si>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</si>
  <si>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</si>
  <si>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</si>
  <si>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</si>
  <si>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</si>
  <si>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</si>
  <si>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</si>
  <si>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</si>
  <si>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</si>
  <si>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</si>
  <si>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</si>
  <si>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</si>
  <si>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</si>
  <si>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</si>
  <si>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</si>
  <si>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</si>
  <si>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</si>
  <si>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</si>
  <si>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</si>
  <si>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</si>
  <si>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</si>
  <si>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</si>
  <si>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</si>
  <si>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</si>
  <si>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</si>
  <si>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</si>
  <si>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</si>
  <si>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</si>
  <si>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</si>
  <si>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</si>
  <si>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</si>
  <si>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</si>
  <si>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</si>
  <si>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</si>
  <si>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</si>
  <si>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</si>
  <si>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</si>
  <si>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</si>
  <si>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</si>
  <si>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</si>
  <si>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</si>
  <si>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</si>
  <si>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</si>
  <si>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</si>
  <si>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</si>
  <si>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</si>
  <si>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</si>
  <si>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</si>
  <si>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</si>
  <si>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</si>
  <si>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</si>
  <si>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</si>
  <si>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</si>
  <si>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</si>
  <si>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</si>
  <si>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</si>
  <si>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</si>
  <si>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</si>
  <si>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</si>
  <si>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</si>
  <si>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</si>
  <si>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</si>
  <si>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</si>
  <si>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</si>
  <si>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</si>
  <si>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</si>
  <si>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</si>
  <si>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</si>
  <si>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</si>
  <si>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</si>
  <si>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</si>
  <si>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</si>
  <si>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</si>
  <si>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</si>
  <si>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</si>
  <si>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</si>
  <si>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</si>
  <si>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</si>
  <si>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</si>
  <si>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</si>
  <si>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</si>
  <si>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</si>
  <si>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</si>
  <si>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</si>
  <si>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</si>
  <si>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</si>
  <si>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</si>
  <si>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</si>
  <si>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</si>
  <si>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</si>
  <si>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</si>
  <si>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</si>
  <si>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</si>
  <si>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</si>
  <si>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</si>
  <si>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</si>
  <si>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</si>
  <si>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</si>
  <si>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</si>
  <si>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</si>
  <si>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</si>
  <si>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</si>
  <si>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</si>
  <si>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</si>
  <si>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</si>
  <si>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</si>
  <si>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</si>
  <si>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</si>
  <si>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</si>
  <si>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</si>
  <si>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</si>
  <si>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</si>
  <si>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</si>
  <si>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</si>
  <si>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</si>
  <si>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</si>
  <si>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</si>
  <si>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</si>
  <si>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</si>
  <si>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</si>
  <si>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</si>
  <si>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</si>
  <si>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</si>
  <si>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</si>
  <si>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</si>
  <si>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</si>
  <si>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</si>
  <si>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</si>
  <si>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</si>
  <si>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</si>
  <si>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</si>
  <si>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</si>
  <si>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</si>
  <si>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</si>
  <si>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</si>
  <si>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</si>
  <si>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</si>
  <si>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</si>
  <si>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</si>
  <si>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</si>
  <si>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</si>
  <si>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</si>
  <si>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</si>
  <si>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</si>
  <si>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</si>
  <si>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</si>
  <si>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</si>
  <si>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</si>
  <si>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</si>
  <si>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</si>
  <si>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</si>
  <si>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</si>
  <si>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</si>
  <si>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</si>
  <si>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</si>
  <si>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</si>
  <si>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</si>
  <si>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</si>
  <si>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</si>
  <si>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</si>
  <si>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</si>
  <si>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</si>
  <si>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</si>
  <si>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</si>
  <si>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</si>
  <si>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</si>
  <si>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</si>
  <si>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</si>
  <si>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</si>
  <si>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</si>
  <si>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</si>
  <si>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</si>
  <si>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</si>
  <si>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</si>
  <si>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</si>
  <si>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</si>
  <si>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</si>
  <si>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</si>
  <si>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</si>
  <si>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</si>
  <si>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</si>
  <si>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</si>
  <si>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</si>
  <si>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</si>
  <si>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</si>
  <si>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</si>
  <si>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</si>
  <si>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</si>
  <si>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</si>
  <si>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</si>
  <si>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</si>
  <si>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</si>
  <si>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</si>
  <si>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</si>
  <si>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</si>
  <si>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</si>
  <si>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</si>
  <si>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</si>
  <si>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</si>
  <si>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</si>
  <si>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</si>
  <si>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</si>
  <si>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</si>
  <si>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</si>
  <si>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</si>
  <si>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</si>
  <si>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</si>
  <si>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</si>
  <si>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</si>
  <si>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</si>
  <si>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</si>
  <si>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</si>
  <si>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</si>
  <si>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</si>
  <si>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</si>
  <si>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</si>
  <si>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</si>
  <si>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</si>
  <si>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</si>
  <si>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</si>
  <si>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</si>
  <si>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</si>
  <si>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</si>
  <si>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</si>
  <si>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</si>
  <si>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</si>
  <si>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</si>
  <si>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</si>
  <si>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</si>
  <si>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</si>
  <si>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</si>
  <si>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</si>
  <si>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</si>
  <si>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</si>
  <si>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</si>
  <si>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</si>
  <si>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</si>
  <si>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</si>
  <si>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</si>
  <si>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</si>
  <si>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</si>
  <si>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</si>
  <si>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</si>
  <si>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</si>
  <si>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</si>
  <si>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</si>
  <si>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</si>
  <si>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</si>
  <si>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</si>
  <si>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</si>
  <si>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</si>
  <si>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</si>
  <si>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</si>
  <si>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</si>
  <si>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</si>
  <si>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</si>
  <si>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</si>
  <si>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</si>
  <si>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</si>
  <si>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</si>
  <si>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</si>
  <si>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</si>
  <si>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</si>
  <si>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</si>
  <si>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</si>
  <si>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</si>
  <si>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</si>
  <si>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</si>
  <si>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</si>
  <si>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</si>
  <si>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</si>
  <si>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</si>
  <si>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</si>
  <si>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</si>
  <si>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</si>
  <si>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</si>
  <si>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</si>
  <si>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</si>
  <si>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</si>
  <si>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</si>
  <si>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</si>
  <si>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</si>
  <si>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</si>
  <si>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</si>
  <si>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</si>
  <si>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</si>
  <si>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</si>
  <si>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</si>
  <si>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</si>
  <si>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</si>
  <si>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</si>
  <si>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</si>
  <si>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</si>
  <si>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</si>
  <si>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</si>
  <si>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</si>
  <si>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</si>
  <si>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</si>
  <si>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</si>
  <si>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</si>
  <si>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</si>
  <si>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</si>
  <si>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</si>
  <si>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</si>
  <si>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</si>
  <si>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</si>
  <si>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</si>
  <si>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</si>
  <si>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</si>
  <si>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</si>
  <si>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</si>
  <si>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</si>
  <si>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</si>
  <si>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</si>
  <si>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</si>
  <si>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</si>
  <si>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</si>
  <si>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</si>
  <si>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</si>
  <si>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</si>
  <si>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</si>
  <si>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</si>
  <si>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</si>
  <si>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</si>
  <si>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</si>
  <si>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</si>
  <si>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</si>
  <si>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</si>
  <si>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</si>
  <si>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</si>
  <si>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</si>
  <si>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</si>
  <si>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</si>
  <si>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</si>
  <si>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</si>
  <si>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</si>
  <si>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</si>
  <si>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</si>
  <si>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</si>
  <si>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</si>
  <si>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</si>
  <si>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</si>
  <si>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</si>
  <si>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</si>
  <si>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</si>
  <si>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</si>
  <si>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</si>
  <si>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</si>
  <si>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</si>
  <si>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</si>
  <si>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</si>
  <si>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</si>
  <si>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</si>
  <si>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</si>
  <si>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</si>
  <si>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</si>
  <si>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</si>
  <si>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</si>
  <si>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</si>
  <si>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</si>
  <si>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</si>
  <si>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</si>
  <si>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</si>
  <si>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</si>
  <si>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</si>
  <si>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</si>
  <si>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</si>
  <si>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</si>
  <si>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</si>
  <si>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</si>
  <si>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</si>
  <si>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</si>
  <si>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</si>
  <si>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</si>
  <si>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</si>
  <si>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</si>
  <si>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</si>
  <si>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</si>
  <si>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</si>
  <si>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</si>
  <si>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</si>
  <si>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</si>
  <si>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</si>
  <si>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</si>
  <si>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</si>
  <si>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</si>
  <si>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</si>
  <si>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</si>
  <si>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</si>
  <si>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</si>
  <si>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</si>
  <si>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</si>
  <si>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</si>
  <si>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</si>
  <si>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</si>
  <si>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</si>
  <si>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</si>
  <si>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</si>
  <si>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</si>
  <si>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</si>
  <si>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</si>
  <si>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</si>
  <si>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</si>
  <si>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</si>
  <si>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</si>
  <si>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</si>
  <si>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</si>
  <si>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</si>
  <si>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</si>
  <si>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</si>
  <si>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</si>
  <si>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</si>
  <si>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</si>
  <si>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</si>
  <si>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</si>
  <si>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</si>
  <si>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</si>
  <si>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</si>
  <si>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</si>
  <si>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</si>
  <si>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</si>
  <si>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</si>
  <si>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</si>
  <si>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</si>
  <si>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</si>
  <si>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</si>
  <si>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</si>
  <si>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</si>
  <si>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</si>
  <si>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</si>
  <si>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</si>
  <si>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</si>
  <si>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</si>
  <si>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</si>
  <si>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</si>
  <si>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</si>
  <si>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</si>
  <si>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</si>
  <si>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</si>
  <si>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</si>
  <si>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</si>
  <si>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</si>
  <si>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</si>
  <si>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</si>
  <si>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</si>
  <si>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</si>
  <si>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</si>
  <si>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</si>
  <si>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</si>
  <si>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</si>
  <si>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</si>
  <si>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</si>
  <si>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</si>
  <si>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</si>
  <si>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</si>
  <si>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</si>
  <si>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</si>
  <si>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</si>
  <si>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</si>
  <si>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</si>
  <si>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</si>
  <si>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</si>
  <si>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</si>
  <si>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</si>
  <si>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</si>
  <si>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</si>
  <si>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</si>
  <si>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</si>
  <si>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</si>
  <si>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</si>
  <si>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</si>
  <si>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</si>
  <si>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</si>
  <si>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</si>
  <si>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</si>
  <si>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</si>
  <si>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</si>
  <si>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</si>
  <si>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</si>
  <si>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</si>
  <si>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</si>
  <si>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</si>
  <si>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</si>
  <si>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</si>
  <si>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</si>
  <si>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</si>
  <si>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</si>
  <si>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</si>
  <si>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</si>
  <si>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</si>
  <si>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</si>
  <si>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</si>
  <si>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</si>
  <si>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</si>
  <si>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</si>
  <si>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</si>
  <si>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</si>
  <si>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</si>
  <si>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</si>
  <si>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</si>
  <si>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</si>
  <si>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</si>
  <si>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</si>
  <si>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</si>
  <si>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</si>
  <si>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</si>
  <si>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</si>
  <si>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</si>
  <si>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</si>
  <si>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</si>
  <si>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</si>
  <si>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</si>
  <si>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</si>
  <si>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</si>
  <si>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</si>
  <si>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</si>
  <si>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</si>
  <si>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</si>
  <si>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</si>
  <si>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</si>
  <si>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</si>
  <si>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</si>
  <si>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</si>
  <si>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</si>
  <si>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</si>
  <si>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</si>
  <si>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</si>
  <si>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</si>
  <si>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</si>
  <si>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</si>
  <si>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</si>
  <si>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</si>
  <si>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</si>
  <si>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</si>
  <si>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</si>
  <si>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</si>
  <si>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</si>
  <si>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</si>
  <si>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</si>
  <si>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</si>
  <si>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</si>
  <si>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</si>
  <si>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</si>
  <si>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</si>
  <si>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</si>
  <si>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</si>
  <si>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</si>
  <si>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</si>
  <si>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</si>
  <si>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</si>
  <si>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</si>
  <si>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</si>
  <si>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</si>
  <si>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</si>
  <si>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</si>
  <si>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</si>
  <si>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</si>
  <si>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</si>
  <si>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</si>
  <si>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</si>
  <si>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</si>
  <si>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</si>
  <si>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</si>
  <si>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</si>
  <si>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</si>
  <si>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</si>
  <si>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</si>
  <si>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</si>
  <si>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</si>
  <si>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</si>
  <si>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</si>
  <si>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</si>
  <si>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</si>
  <si>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</si>
  <si>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</si>
  <si>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</si>
  <si>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</si>
  <si>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</si>
  <si>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</si>
  <si>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</si>
  <si>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</si>
  <si>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</si>
  <si>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</si>
  <si>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</si>
  <si>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</si>
  <si>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</si>
  <si>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</si>
  <si>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</si>
  <si>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</si>
  <si>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</si>
  <si>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</si>
  <si>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</si>
  <si>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</si>
  <si>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</si>
  <si>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</si>
  <si>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</si>
  <si>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</si>
  <si>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</si>
  <si>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</si>
  <si>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</si>
  <si>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</si>
  <si>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</si>
  <si>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</si>
  <si>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</si>
  <si>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</si>
  <si>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</si>
  <si>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</si>
  <si>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</si>
  <si>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</si>
  <si>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</si>
  <si>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</si>
  <si>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</si>
  <si>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</si>
  <si>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</si>
  <si>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</si>
  <si>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</si>
  <si>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</si>
  <si>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</si>
  <si>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</si>
  <si>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</si>
  <si>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</si>
  <si>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</si>
  <si>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</si>
  <si>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</si>
  <si>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</si>
  <si>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</si>
  <si>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</si>
  <si>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</si>
  <si>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</si>
  <si>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</si>
  <si>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</si>
  <si>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</si>
  <si>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</si>
  <si>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</si>
  <si>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</si>
  <si>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</si>
  <si>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</si>
  <si>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</si>
  <si>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</si>
  <si>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</si>
  <si>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</si>
  <si>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</si>
  <si>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</si>
  <si>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</si>
  <si>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</si>
  <si>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</si>
  <si>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</si>
  <si>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</si>
  <si>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</si>
  <si>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</si>
  <si>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</si>
  <si>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</si>
  <si>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</si>
  <si>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</si>
  <si>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</si>
  <si>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</si>
  <si>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</si>
  <si>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</si>
  <si>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</si>
  <si>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</si>
  <si>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</si>
  <si>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</si>
  <si>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</si>
  <si>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</si>
  <si>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</si>
  <si>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</si>
  <si>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</si>
  <si>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</si>
  <si>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</si>
  <si>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</si>
  <si>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</si>
  <si>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</si>
  <si>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</si>
  <si>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</si>
  <si>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</si>
  <si>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</si>
  <si>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</si>
  <si>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</si>
  <si>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</si>
  <si>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</si>
  <si>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</si>
  <si>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</si>
  <si>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</si>
  <si>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</si>
  <si>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</si>
  <si>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</si>
  <si>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</si>
  <si>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</si>
  <si>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</si>
  <si>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</si>
  <si>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</si>
  <si>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</si>
  <si>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</si>
  <si>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</si>
  <si>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</si>
  <si>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</si>
  <si>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</si>
  <si>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</si>
  <si>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</si>
  <si>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</si>
  <si>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</si>
  <si>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</si>
  <si>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</si>
  <si>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</si>
  <si>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</si>
  <si>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</si>
  <si>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</si>
  <si>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</si>
  <si>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</si>
  <si>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</si>
  <si>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</si>
  <si>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</si>
  <si>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</si>
  <si>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</si>
  <si>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</si>
  <si>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</si>
  <si>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</si>
  <si>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</si>
  <si>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</si>
  <si>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</si>
  <si>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</si>
  <si>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</si>
  <si>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</si>
  <si>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</si>
  <si>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</si>
  <si>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</si>
  <si>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</si>
  <si>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</si>
  <si>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</si>
  <si>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</si>
  <si>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</si>
  <si>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</si>
  <si>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</si>
  <si>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</si>
  <si>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</si>
  <si>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</si>
  <si>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</si>
  <si>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</si>
  <si>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</si>
  <si>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</si>
  <si>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</si>
  <si>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</si>
  <si>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</si>
  <si>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</si>
  <si>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</si>
  <si>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</si>
  <si>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</si>
  <si>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</si>
  <si>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</si>
  <si>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</si>
  <si>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</si>
  <si>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</si>
  <si>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</si>
  <si>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</si>
  <si>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</si>
  <si>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</si>
  <si>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</si>
  <si>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</si>
  <si>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</si>
  <si>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</si>
  <si>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</si>
  <si>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</si>
  <si>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</si>
  <si>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</si>
  <si>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</si>
  <si>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</si>
  <si>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</si>
  <si>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</si>
  <si>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</si>
  <si>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</si>
  <si>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</si>
  <si>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</si>
  <si>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</si>
  <si>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</si>
  <si>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</si>
  <si>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</si>
  <si>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</si>
  <si>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</si>
  <si>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</si>
  <si>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</si>
  <si>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</si>
  <si>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</si>
  <si>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</si>
  <si>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</si>
  <si>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</si>
  <si>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</si>
  <si>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</si>
  <si>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</si>
  <si>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</si>
  <si>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</si>
  <si>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</si>
  <si>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</si>
  <si>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</si>
  <si>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</si>
  <si>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</si>
  <si>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</si>
  <si>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</si>
  <si>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</si>
  <si>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</si>
  <si>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</si>
  <si>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</si>
  <si>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</si>
  <si>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</si>
  <si>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</si>
  <si>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</si>
  <si>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</si>
  <si>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</si>
  <si>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</si>
  <si>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</si>
  <si>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</si>
  <si>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</si>
  <si>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</si>
  <si>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</si>
  <si>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</si>
  <si>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</si>
  <si>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</si>
  <si>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</si>
  <si>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</si>
  <si>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</si>
  <si>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</si>
  <si>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</si>
  <si>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</si>
  <si>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</si>
  <si>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</si>
  <si>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</si>
  <si>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</si>
  <si>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</si>
  <si>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</si>
  <si>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</si>
  <si>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</si>
  <si>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</si>
  <si>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</si>
  <si>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</si>
  <si>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</si>
  <si>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</si>
  <si>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</si>
  <si>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</si>
  <si>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</si>
  <si>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</si>
  <si>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</si>
  <si>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</si>
  <si>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</si>
  <si>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</si>
  <si>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</si>
  <si>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</si>
  <si>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</si>
  <si>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</si>
  <si>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</si>
  <si>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</si>
  <si>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</si>
  <si>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</si>
  <si>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</si>
  <si>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</si>
  <si>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</si>
  <si>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</si>
  <si>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</si>
  <si>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</si>
  <si>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</si>
  <si>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</si>
  <si>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</si>
  <si>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</si>
  <si>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</si>
  <si>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</si>
  <si>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</si>
  <si>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</si>
  <si>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</si>
  <si>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</si>
  <si>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</si>
  <si>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</si>
  <si>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</si>
  <si>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</si>
  <si>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</si>
  <si>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</si>
  <si>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</si>
  <si>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</si>
  <si>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</si>
  <si>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</si>
  <si>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</si>
  <si>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</si>
  <si>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</si>
  <si>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</si>
  <si>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</si>
  <si>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</si>
  <si>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</si>
  <si>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</si>
  <si>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</si>
  <si>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</si>
  <si>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</si>
  <si>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</si>
  <si>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</si>
  <si>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</si>
  <si>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</si>
  <si>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</si>
  <si>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</si>
  <si>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</si>
  <si>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</si>
  <si>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</si>
  <si>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</si>
  <si>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</si>
  <si>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</si>
  <si>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</si>
  <si>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</si>
  <si>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</si>
  <si>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</si>
  <si>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</si>
  <si>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</si>
  <si>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</si>
  <si>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</si>
  <si>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</si>
  <si>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</si>
  <si>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</si>
  <si>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</si>
  <si>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</si>
  <si>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</si>
  <si>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</si>
  <si>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</si>
  <si>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</si>
  <si>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</si>
  <si>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</si>
  <si>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</si>
  <si>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</si>
  <si>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</si>
  <si>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</si>
  <si>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</si>
  <si>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</si>
  <si>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</si>
  <si>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</si>
  <si>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</si>
  <si>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</si>
  <si>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</si>
  <si>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</si>
  <si>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</si>
  <si>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</si>
  <si>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</si>
  <si>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</si>
  <si>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</si>
  <si>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</si>
  <si>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</si>
  <si>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</si>
  <si>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</si>
  <si>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</si>
  <si>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</si>
  <si>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</si>
  <si>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</si>
  <si>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</si>
  <si>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</si>
  <si>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</si>
  <si>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</si>
  <si>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</si>
  <si>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</si>
  <si>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</si>
  <si>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</si>
  <si>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</si>
  <si>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</si>
  <si>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</si>
  <si>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</si>
  <si>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</si>
  <si>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</si>
  <si>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</si>
  <si>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</si>
  <si>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</si>
  <si>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</si>
  <si>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</si>
  <si>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</si>
  <si>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</si>
  <si>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</si>
  <si>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</si>
  <si>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</si>
  <si>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</si>
  <si>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</si>
  <si>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</si>
  <si>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</si>
  <si>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</si>
  <si>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</si>
  <si>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</si>
  <si>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</si>
  <si>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</si>
  <si>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</si>
  <si>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</si>
  <si>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</si>
  <si>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</si>
  <si>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</si>
  <si>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</si>
  <si>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</si>
  <si>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</si>
  <si>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</si>
  <si>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</si>
  <si>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</si>
  <si>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</si>
  <si>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</si>
  <si>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</si>
  <si>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</si>
  <si>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</si>
  <si>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</si>
  <si>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</si>
  <si>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</si>
  <si>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</si>
  <si>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</si>
  <si>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</si>
  <si>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</si>
  <si>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</si>
  <si>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</si>
  <si>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</si>
  <si>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</si>
  <si>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</si>
  <si>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</si>
  <si>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</si>
  <si>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</si>
  <si>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</si>
  <si>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</si>
  <si>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</si>
  <si>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</si>
  <si>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</si>
  <si>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</si>
  <si>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</si>
  <si>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</si>
  <si>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</si>
  <si>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</si>
  <si>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</si>
  <si>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</si>
  <si>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</si>
  <si>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</si>
  <si>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</si>
  <si>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</si>
  <si>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</si>
  <si>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</si>
  <si>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</si>
  <si>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</si>
  <si>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</si>
  <si>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</si>
  <si>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</si>
  <si>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</si>
  <si>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</si>
  <si>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</si>
  <si>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</si>
  <si>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</si>
  <si>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</si>
  <si>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</si>
  <si>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</si>
  <si>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</si>
  <si>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</si>
  <si>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</si>
  <si>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</si>
  <si>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</si>
  <si>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</si>
  <si>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</si>
  <si>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</si>
  <si>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</si>
  <si>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</si>
  <si>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</si>
  <si>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</si>
  <si>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</si>
  <si>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</si>
  <si>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</si>
  <si>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</si>
  <si>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</si>
  <si>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</si>
  <si>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</si>
  <si>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</si>
  <si>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</si>
  <si>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</si>
  <si>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</si>
  <si>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</si>
  <si>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</si>
  <si>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</si>
  <si>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</si>
  <si>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</si>
  <si>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</si>
  <si>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</si>
  <si>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</si>
  <si>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</si>
  <si>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</si>
  <si>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</si>
  <si>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</si>
  <si>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</si>
  <si>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</si>
  <si>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</si>
  <si>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</si>
  <si>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</si>
  <si>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</si>
  <si>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</si>
  <si>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</si>
  <si>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</si>
  <si>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</si>
  <si>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</si>
  <si>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</si>
  <si>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</si>
  <si>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</si>
  <si>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</si>
  <si>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</si>
  <si>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</si>
  <si>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</si>
  <si>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</si>
  <si>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</si>
  <si>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</si>
  <si>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</si>
  <si>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</si>
  <si>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</si>
  <si>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</si>
  <si>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</si>
  <si>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</si>
  <si>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</si>
  <si>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</si>
  <si>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</si>
  <si>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</si>
  <si>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</si>
  <si>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</si>
  <si>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</si>
  <si>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</si>
  <si>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</si>
  <si>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</si>
  <si>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</si>
  <si>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</si>
  <si>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</si>
  <si>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</si>
  <si>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</si>
  <si>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</si>
  <si>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</si>
  <si>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</si>
  <si>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</si>
  <si>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</si>
  <si>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</si>
  <si>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</si>
  <si>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</si>
  <si>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</si>
  <si>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</si>
  <si>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</si>
  <si>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</si>
  <si>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</si>
  <si>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</si>
  <si>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</si>
  <si>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</si>
  <si>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</si>
  <si>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</si>
  <si>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</si>
  <si>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</si>
  <si>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</si>
  <si>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</si>
  <si>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</si>
  <si>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</si>
  <si>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</si>
  <si>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</si>
  <si>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</si>
  <si>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</si>
  <si>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</si>
  <si>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</si>
  <si>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</si>
  <si>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</si>
  <si>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</si>
  <si>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</si>
  <si>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</si>
  <si>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</si>
  <si>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</si>
  <si>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</si>
  <si>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</si>
  <si>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</si>
  <si>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</si>
  <si>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</si>
  <si>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</si>
  <si>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</si>
  <si>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</si>
  <si>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</si>
  <si>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</si>
  <si>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</si>
  <si>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</si>
  <si>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</si>
  <si>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</si>
  <si>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</si>
  <si>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</si>
  <si>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</si>
  <si>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</si>
  <si>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</si>
  <si>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</si>
  <si>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</si>
  <si>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</si>
  <si>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</si>
  <si>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</si>
  <si>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</si>
  <si>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</si>
  <si>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</si>
  <si>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</si>
  <si>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</si>
  <si>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</si>
  <si>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</si>
  <si>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</si>
  <si>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</si>
  <si>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</si>
  <si>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</si>
  <si>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</si>
  <si>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</si>
  <si>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</si>
  <si>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</si>
  <si>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</si>
  <si>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</si>
  <si>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</si>
  <si>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</si>
  <si>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</si>
  <si>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</si>
  <si>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</si>
  <si>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</si>
  <si>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</si>
  <si>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</si>
  <si>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</si>
  <si>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</si>
  <si>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</si>
  <si>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</si>
  <si>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</si>
  <si>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</si>
  <si>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</si>
  <si>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</si>
  <si>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</si>
  <si>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</si>
  <si>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</si>
  <si>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</si>
  <si>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</si>
  <si>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</si>
  <si>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</si>
  <si>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</si>
  <si>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</si>
  <si>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</si>
  <si>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</si>
  <si>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</si>
  <si>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</si>
  <si>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</si>
  <si>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</si>
  <si>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</si>
  <si>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</si>
  <si>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</si>
  <si>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</si>
  <si>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</si>
  <si>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</si>
  <si>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</si>
  <si>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</si>
  <si>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</si>
  <si>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</si>
  <si>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</si>
  <si>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</si>
  <si>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</si>
  <si>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</si>
  <si>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</si>
  <si>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</si>
  <si>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</si>
  <si>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</si>
  <si>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</si>
  <si>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</si>
  <si>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</si>
  <si>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</si>
  <si>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</si>
  <si>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</si>
  <si>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</si>
  <si>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</si>
  <si>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</si>
  <si>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</si>
  <si>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</si>
  <si>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</si>
  <si>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</si>
  <si>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</si>
  <si>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</si>
  <si>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</si>
  <si>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</si>
  <si>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</si>
  <si>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</si>
  <si>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</si>
  <si>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</si>
  <si>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</si>
  <si>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</si>
  <si>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</si>
  <si>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</si>
  <si>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</si>
  <si>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</si>
  <si>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</si>
  <si>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</si>
  <si>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</si>
  <si>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</si>
  <si>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</si>
  <si>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</si>
  <si>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</si>
  <si>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</si>
  <si>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</si>
  <si>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</si>
  <si>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</si>
  <si>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</si>
  <si>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</si>
  <si>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</si>
  <si>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</si>
  <si>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</si>
  <si>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</si>
  <si>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</si>
  <si>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</si>
  <si>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</si>
  <si>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</si>
  <si>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</si>
  <si>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</si>
  <si>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</si>
  <si>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</si>
  <si>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</si>
  <si>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</si>
  <si>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</si>
  <si>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</si>
  <si>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</si>
  <si>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</si>
  <si>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</si>
  <si>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</si>
  <si>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</si>
  <si>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</si>
  <si>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</si>
  <si>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</si>
  <si>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</si>
  <si>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</si>
  <si>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</si>
  <si>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</si>
  <si>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</si>
  <si>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</si>
  <si>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</si>
  <si>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</si>
  <si>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</si>
  <si>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</si>
  <si>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</si>
  <si>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</si>
  <si>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</si>
  <si>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</si>
  <si>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</si>
  <si>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</si>
  <si>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</si>
  <si>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</si>
  <si>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</si>
  <si>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</si>
  <si>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</si>
  <si>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</si>
  <si>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</si>
  <si>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</si>
  <si>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</si>
  <si>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</si>
  <si>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</si>
  <si>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</si>
  <si>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</si>
  <si>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</si>
  <si>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</si>
  <si>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</si>
  <si>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</si>
  <si>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</si>
  <si>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</si>
  <si>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</si>
  <si>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</si>
  <si>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</si>
  <si>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</si>
  <si>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</si>
  <si>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</si>
  <si>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</si>
  <si>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</si>
  <si>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</si>
  <si>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</si>
  <si>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</si>
  <si>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</si>
  <si>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</si>
  <si>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</si>
  <si>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</si>
  <si>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</si>
  <si>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</si>
  <si>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</si>
  <si>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</si>
  <si>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</si>
  <si>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</si>
  <si>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</si>
  <si>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</si>
  <si>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</si>
  <si>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</si>
  <si>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</si>
  <si>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</si>
  <si>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</si>
  <si>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</si>
  <si>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</si>
  <si>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</si>
  <si>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</si>
  <si>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</si>
  <si>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</si>
  <si>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</si>
  <si>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</si>
  <si>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</si>
  <si>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</si>
  <si>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</si>
  <si>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</si>
  <si>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</si>
  <si>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</si>
  <si>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</si>
  <si>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</si>
  <si>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</si>
  <si>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</si>
  <si>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</si>
  <si>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</si>
  <si>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</si>
  <si>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</si>
  <si>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</si>
  <si>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</si>
  <si>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</si>
  <si>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</si>
  <si>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</si>
  <si>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</si>
  <si>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</si>
  <si>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</si>
  <si>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</si>
  <si>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</si>
  <si>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</si>
  <si>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</si>
  <si>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</si>
  <si>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</si>
  <si>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</si>
  <si>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</si>
  <si>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</si>
  <si>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</si>
  <si>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</si>
  <si>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</si>
  <si>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</si>
  <si>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</si>
  <si>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</si>
  <si>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</si>
  <si>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</si>
  <si>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</si>
  <si>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</si>
  <si>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</si>
  <si>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</si>
  <si>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</si>
  <si>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</si>
  <si>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</si>
  <si>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</si>
  <si>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</si>
  <si>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</si>
  <si>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</si>
  <si>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</si>
  <si>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</si>
  <si>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</si>
  <si>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</si>
  <si>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</si>
  <si>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</si>
  <si>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</si>
  <si>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</si>
  <si>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</si>
  <si>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</si>
  <si>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</si>
  <si>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</si>
  <si>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</si>
  <si>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</si>
  <si>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</si>
  <si>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</si>
  <si>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</si>
  <si>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</si>
  <si>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</si>
  <si>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</si>
  <si>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</si>
  <si>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</si>
  <si>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</si>
  <si>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</si>
  <si>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</si>
  <si>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</si>
  <si>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</si>
  <si>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</si>
  <si>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</si>
  <si>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</si>
  <si>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</si>
  <si>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</si>
  <si>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</si>
  <si>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</si>
  <si>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</si>
  <si>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</si>
  <si>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</si>
  <si>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</si>
  <si>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</si>
  <si>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</si>
  <si>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</si>
  <si>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</si>
  <si>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</si>
  <si>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</si>
  <si>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</si>
  <si>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</si>
  <si>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</si>
  <si>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</si>
  <si>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</si>
  <si>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</si>
  <si>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</si>
  <si>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</si>
  <si>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</si>
  <si>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</si>
  <si>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</si>
  <si>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</si>
  <si>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</si>
  <si>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</si>
  <si>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</si>
  <si>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</si>
  <si>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</si>
  <si>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</si>
  <si>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</si>
  <si>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</si>
  <si>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</si>
  <si>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</si>
  <si>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</si>
  <si>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</si>
  <si>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</si>
  <si>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</si>
  <si>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</si>
  <si>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</si>
  <si>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</si>
  <si>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</si>
  <si>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</si>
  <si>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</si>
  <si>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</si>
  <si>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</si>
  <si>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</si>
  <si>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</si>
  <si>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</si>
  <si>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</si>
  <si>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</si>
  <si>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</si>
  <si>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</si>
  <si>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</si>
  <si>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</si>
  <si>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</si>
  <si>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</si>
  <si>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</si>
  <si>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</si>
  <si>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</si>
  <si>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</si>
  <si>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</si>
  <si>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</si>
  <si>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</si>
  <si>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</si>
  <si>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</si>
  <si>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</si>
  <si>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</si>
  <si>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</si>
  <si>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</si>
  <si>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</si>
  <si>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</si>
  <si>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</si>
  <si>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</si>
  <si>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</si>
  <si>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</si>
  <si>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</si>
  <si>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</si>
  <si>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</si>
  <si>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</si>
  <si>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</si>
  <si>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</si>
  <si>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</si>
  <si>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</si>
  <si>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</si>
  <si>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</si>
  <si>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</si>
  <si>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</si>
  <si>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</si>
  <si>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</si>
  <si>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</si>
  <si>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</si>
  <si>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</si>
  <si>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</si>
  <si>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</si>
  <si>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</si>
  <si>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</si>
  <si>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</si>
  <si>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</si>
  <si>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</si>
  <si>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</si>
  <si>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</si>
  <si>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</si>
  <si>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</si>
  <si>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</si>
  <si>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</si>
  <si>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</si>
  <si>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</si>
  <si>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</si>
  <si>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</si>
  <si>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</si>
  <si>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</si>
  <si>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</si>
  <si>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</si>
  <si>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</si>
  <si>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</si>
  <si>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</si>
  <si>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</si>
  <si>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</si>
  <si>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</si>
  <si>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</si>
  <si>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</si>
  <si>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</si>
  <si>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</si>
  <si>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</si>
  <si>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</si>
  <si>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</si>
  <si>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</si>
  <si>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</si>
  <si>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</si>
  <si>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</si>
  <si>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</si>
  <si>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</si>
  <si>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</si>
  <si>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</si>
  <si>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</si>
  <si>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</si>
  <si>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</si>
  <si>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</si>
  <si>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</si>
  <si>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</si>
  <si>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</si>
  <si>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</si>
  <si>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</si>
  <si>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</si>
  <si>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</si>
  <si>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</si>
  <si>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</si>
  <si>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</si>
  <si>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</si>
  <si>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</si>
  <si>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</si>
  <si>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</si>
  <si>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</si>
  <si>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</si>
  <si>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</si>
  <si>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</si>
  <si>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</si>
  <si>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</si>
  <si>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</si>
  <si>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</si>
  <si>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</si>
  <si>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</si>
  <si>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</si>
  <si>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</si>
  <si>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</si>
  <si>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</si>
  <si>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</si>
  <si>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</si>
  <si>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</si>
  <si>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</si>
  <si>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</si>
  <si>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</si>
  <si>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</si>
  <si>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</si>
  <si>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</si>
  <si>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</si>
  <si>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</si>
  <si>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</si>
  <si>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</si>
  <si>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</si>
  <si>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</si>
  <si>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</si>
  <si>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</si>
  <si>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</si>
  <si>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</si>
  <si>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</si>
  <si>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</si>
  <si>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</si>
  <si>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</si>
  <si>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</si>
  <si>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</si>
  <si>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</si>
  <si>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</si>
  <si>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</si>
  <si>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</si>
  <si>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</si>
  <si>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</si>
  <si>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</si>
  <si>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</si>
  <si>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</si>
  <si>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</si>
  <si>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</si>
  <si>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</si>
  <si>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</si>
  <si>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</si>
  <si>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</si>
  <si>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</si>
  <si>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</si>
  <si>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</si>
  <si>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</si>
  <si>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</si>
  <si>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</si>
  <si>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</si>
  <si>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</si>
  <si>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</si>
  <si>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</si>
  <si>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</si>
  <si>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</si>
  <si>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</si>
  <si>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</si>
  <si>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</si>
  <si>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</si>
  <si>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</si>
  <si>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</si>
  <si>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</si>
  <si>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</si>
  <si>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</si>
  <si>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</si>
  <si>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</si>
  <si>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</si>
  <si>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</si>
  <si>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</si>
  <si>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</si>
  <si>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</si>
  <si>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</si>
  <si>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</si>
  <si>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</si>
  <si>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</si>
  <si>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</si>
  <si>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</si>
  <si>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</si>
  <si>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</si>
  <si>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</si>
  <si>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</si>
  <si>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</si>
  <si>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</si>
  <si>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</si>
  <si>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</si>
  <si>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</si>
  <si>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</si>
  <si>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</si>
  <si>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</si>
  <si>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</si>
  <si>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</si>
  <si>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</si>
  <si>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</si>
  <si>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</si>
  <si>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</si>
  <si>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</si>
  <si>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</si>
  <si>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</si>
  <si>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</si>
  <si>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</si>
  <si>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</si>
  <si>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</si>
  <si>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</si>
  <si>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</si>
  <si>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</si>
  <si>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</si>
  <si>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</si>
  <si>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</si>
  <si>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</si>
  <si>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</si>
  <si>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</si>
  <si>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</si>
  <si>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</si>
  <si>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</si>
  <si>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</si>
  <si>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</si>
  <si>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</si>
  <si>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</si>
  <si>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</si>
  <si>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</si>
  <si>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</si>
  <si>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</si>
  <si>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</si>
  <si>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</si>
  <si>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</si>
  <si>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</si>
  <si>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</si>
  <si>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</si>
  <si>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</si>
  <si>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</si>
  <si>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</si>
  <si>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</si>
  <si>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</si>
  <si>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</si>
  <si>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</si>
  <si>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</si>
  <si>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</si>
  <si>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</si>
  <si>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</si>
  <si>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</si>
  <si>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</si>
  <si>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</si>
  <si>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</si>
  <si>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</si>
  <si>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</si>
  <si>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</si>
  <si>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</si>
  <si>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</si>
  <si>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</si>
  <si>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</si>
  <si>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</si>
  <si>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</si>
  <si>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</si>
  <si>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</si>
  <si>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</si>
  <si>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</si>
  <si>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</si>
  <si>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</si>
  <si>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</si>
  <si>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</si>
  <si>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</si>
  <si>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</si>
  <si>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</si>
  <si>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</si>
  <si>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</si>
  <si>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</si>
  <si>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</si>
  <si>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</si>
  <si>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</si>
  <si>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</si>
  <si>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</si>
  <si>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</si>
  <si>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</si>
  <si>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</si>
  <si>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</si>
  <si>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</si>
  <si>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</si>
  <si>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</si>
  <si>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</si>
  <si>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</si>
  <si>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</si>
  <si>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</si>
  <si>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</si>
  <si>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</si>
  <si>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</si>
  <si>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</si>
  <si>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</si>
  <si>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</si>
  <si>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</si>
  <si>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</si>
  <si>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</si>
  <si>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</si>
  <si>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</si>
  <si>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</si>
  <si>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</si>
  <si>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</si>
  <si>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</si>
  <si>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</si>
  <si>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</si>
  <si>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</si>
  <si>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</si>
  <si>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</si>
  <si>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</si>
  <si>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</si>
  <si>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</si>
  <si>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</si>
  <si>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</si>
  <si>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</si>
  <si>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</si>
  <si>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</si>
  <si>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</si>
  <si>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</si>
  <si>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</si>
  <si>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</si>
  <si>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</si>
  <si>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</si>
  <si>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</si>
  <si>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</si>
  <si>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</si>
  <si>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</si>
  <si>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</si>
  <si>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</si>
  <si>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</si>
  <si>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</si>
  <si>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</si>
  <si>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</si>
  <si>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</si>
  <si>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</si>
  <si>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</si>
  <si>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</si>
  <si>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</si>
  <si>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</si>
  <si>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</si>
  <si>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</si>
  <si>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</si>
  <si>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</si>
  <si>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</si>
  <si>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</si>
  <si>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</si>
  <si>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</si>
  <si>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</si>
  <si>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</si>
  <si>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</si>
  <si>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</si>
  <si>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</si>
  <si>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</si>
  <si>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</si>
  <si>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</si>
  <si>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</si>
  <si>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</si>
  <si>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</si>
  <si>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</si>
  <si>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</si>
  <si>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</si>
  <si>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</si>
  <si>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</si>
  <si>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</si>
  <si>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</si>
  <si>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</si>
  <si>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</si>
  <si>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</si>
  <si>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</si>
  <si>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</si>
  <si>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</si>
  <si>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</si>
  <si>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</si>
  <si>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</si>
  <si>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</si>
  <si>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</si>
  <si>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</si>
  <si>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</si>
  <si>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</si>
  <si>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</si>
  <si>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</si>
  <si>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</si>
  <si>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</si>
  <si>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</si>
  <si>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</si>
  <si>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</si>
  <si>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</si>
  <si>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</si>
  <si>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</si>
  <si>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</si>
  <si>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</si>
  <si>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</si>
  <si>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</si>
  <si>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</si>
  <si>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</si>
  <si>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</si>
  <si>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</si>
  <si>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</si>
  <si>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</si>
  <si>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</si>
  <si>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</si>
  <si>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</si>
  <si>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</si>
  <si>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</si>
  <si>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</si>
  <si>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</si>
  <si>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</si>
  <si>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</si>
  <si>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</si>
  <si>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</si>
  <si>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</si>
  <si>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</si>
  <si>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</si>
  <si>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</si>
  <si>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</si>
  <si>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</si>
  <si>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</si>
  <si>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</si>
  <si>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</si>
  <si>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</si>
  <si>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</si>
  <si>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</si>
  <si>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</si>
  <si>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</si>
  <si>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</si>
  <si>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</si>
  <si>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</si>
  <si>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</si>
  <si>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</si>
  <si>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</si>
  <si>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</si>
  <si>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</si>
  <si>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</si>
  <si>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</si>
  <si>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</si>
  <si>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</si>
  <si>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</si>
  <si>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</si>
  <si>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</si>
  <si>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</si>
  <si>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</si>
  <si>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</si>
  <si>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</si>
  <si>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</si>
  <si>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</si>
  <si>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</si>
  <si>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</si>
  <si>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</si>
  <si>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</si>
  <si>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</si>
  <si>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</si>
  <si>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</si>
  <si>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</si>
  <si>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</si>
  <si>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</si>
  <si>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</si>
  <si>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</si>
  <si>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</si>
  <si>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</si>
  <si>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</si>
  <si>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</si>
  <si>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</si>
  <si>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</si>
  <si>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</si>
  <si>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</si>
  <si>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</si>
  <si>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</si>
  <si>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</si>
  <si>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</si>
  <si>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</si>
  <si>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</si>
  <si>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</si>
  <si>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</si>
  <si>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</si>
  <si>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</si>
  <si>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</si>
  <si>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</si>
  <si>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</si>
  <si>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</si>
  <si>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</si>
  <si>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</si>
  <si>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</si>
  <si>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</si>
  <si>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</si>
  <si>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</si>
  <si>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</si>
  <si>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</si>
  <si>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</si>
  <si>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</si>
  <si>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</si>
  <si>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</si>
  <si>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</si>
  <si>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</si>
  <si>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</si>
  <si>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</si>
  <si>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</si>
  <si>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</si>
  <si>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</si>
  <si>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</si>
  <si>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</si>
  <si>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</si>
  <si>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</si>
  <si>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</si>
  <si>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</si>
  <si>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</si>
  <si>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</si>
  <si>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</si>
  <si>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</si>
  <si>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</si>
  <si>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</si>
  <si>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</si>
  <si>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</si>
  <si>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</si>
  <si>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</si>
  <si>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</si>
  <si>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</si>
  <si>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</si>
  <si>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</si>
  <si>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</si>
  <si>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</si>
  <si>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</si>
  <si>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</si>
  <si>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</si>
  <si>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</si>
  <si>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</si>
  <si>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</si>
  <si>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</si>
  <si>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</si>
  <si>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</si>
  <si>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</si>
  <si>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</si>
  <si>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</si>
  <si>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</si>
  <si>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</si>
  <si>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</si>
  <si>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</si>
  <si>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</si>
  <si>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</si>
  <si>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</si>
  <si>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</si>
  <si>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</si>
  <si>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</si>
  <si>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</si>
  <si>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</si>
  <si>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</si>
  <si>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</si>
  <si>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</si>
  <si>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</si>
  <si>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</si>
  <si>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</si>
  <si>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</si>
  <si>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</si>
  <si>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</si>
  <si>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</si>
  <si>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</si>
  <si>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</si>
  <si>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</si>
  <si>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</si>
  <si>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</si>
  <si>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</si>
  <si>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</si>
  <si>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</si>
  <si>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</si>
  <si>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</si>
  <si>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</si>
  <si>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</si>
  <si>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</si>
  <si>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</si>
  <si>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</si>
  <si>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</si>
  <si>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</si>
  <si>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</si>
  <si>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</si>
  <si>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</si>
  <si>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</si>
  <si>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</si>
  <si>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</si>
  <si>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</si>
  <si>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</si>
  <si>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</si>
  <si>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</si>
  <si>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</si>
  <si>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</si>
  <si>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</si>
  <si>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</si>
  <si>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</si>
  <si>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</si>
  <si>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</si>
  <si>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</si>
  <si>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</si>
  <si>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</si>
  <si>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</si>
  <si>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</si>
  <si>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</si>
  <si>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</si>
  <si>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</si>
  <si>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</si>
  <si>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</si>
  <si>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</si>
  <si>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</si>
  <si>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</si>
  <si>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</si>
  <si>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</si>
  <si>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</si>
  <si>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</si>
  <si>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</si>
  <si>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</si>
  <si>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</si>
  <si>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</si>
  <si>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</si>
  <si>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</si>
  <si>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</si>
  <si>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</si>
  <si>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</si>
  <si>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</si>
  <si>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</si>
  <si>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</si>
  <si>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</si>
  <si>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</si>
  <si>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</si>
  <si>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</si>
  <si>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</si>
  <si>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</si>
  <si>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</si>
  <si>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</si>
  <si>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</si>
  <si>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</si>
  <si>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</si>
  <si>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</si>
  <si>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</si>
  <si>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</si>
  <si>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</si>
  <si>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</si>
  <si>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</si>
  <si>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</si>
  <si>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</si>
  <si>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</si>
  <si>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</si>
  <si>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</si>
  <si>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</si>
  <si>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</si>
  <si>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</si>
  <si>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</si>
  <si>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</si>
  <si>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</si>
  <si>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</si>
  <si>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</si>
  <si>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</si>
  <si>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</si>
  <si>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</si>
  <si>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</si>
  <si>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</si>
  <si>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</si>
  <si>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</si>
  <si>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</si>
  <si>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</si>
  <si>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</si>
  <si>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</si>
  <si>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</si>
  <si>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</si>
  <si>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</si>
  <si>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</si>
  <si>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</si>
  <si>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</si>
  <si>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</si>
  <si>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</si>
  <si>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</si>
  <si>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</si>
  <si>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</si>
  <si>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</si>
  <si>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</si>
  <si>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</si>
  <si>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</si>
  <si>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</si>
  <si>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</si>
  <si>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</si>
  <si>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</si>
  <si>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</si>
  <si>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</si>
  <si>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</si>
  <si>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</si>
  <si>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</si>
  <si>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</si>
  <si>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</si>
  <si>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</si>
  <si>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</si>
  <si>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</si>
  <si>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</si>
  <si>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</si>
  <si>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</si>
  <si>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</si>
  <si>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</si>
  <si>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</si>
  <si>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</si>
  <si>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</si>
  <si>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</si>
  <si>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</si>
  <si>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</si>
  <si>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</si>
  <si>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</si>
  <si>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</si>
  <si>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</si>
  <si>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</si>
  <si>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</si>
  <si>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</si>
  <si>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</si>
  <si>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</si>
  <si>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</si>
  <si>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</si>
  <si>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</si>
  <si>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</si>
  <si>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</si>
  <si>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</si>
  <si>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</si>
  <si>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</si>
  <si>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</si>
  <si>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</si>
  <si>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</si>
  <si>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</si>
  <si>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</si>
  <si>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</si>
  <si>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</si>
  <si>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</si>
  <si>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</si>
  <si>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</si>
  <si>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</si>
  <si>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</si>
  <si>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</si>
  <si>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</si>
  <si>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</si>
  <si>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</si>
  <si>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</si>
  <si>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</si>
  <si>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</si>
  <si>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</si>
  <si>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</si>
  <si>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</si>
  <si>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</si>
  <si>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</si>
  <si>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</si>
  <si>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</si>
  <si>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</si>
  <si>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</si>
  <si>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</si>
  <si>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</si>
  <si>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</si>
  <si>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</si>
  <si>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</si>
  <si>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</si>
  <si>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</si>
  <si>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</si>
  <si>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</si>
  <si>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</si>
  <si>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</si>
  <si>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</si>
  <si>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</si>
  <si>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</si>
  <si>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</si>
  <si>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</si>
  <si>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</si>
  <si>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</si>
  <si>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</si>
  <si>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</si>
  <si>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</si>
  <si>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</si>
  <si>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</si>
  <si>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</si>
  <si>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</si>
  <si>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</si>
  <si>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</si>
  <si>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</si>
  <si>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</si>
  <si>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</si>
  <si>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</si>
  <si>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</si>
  <si>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</si>
  <si>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</si>
  <si>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</si>
  <si>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</si>
  <si>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</si>
  <si>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</si>
  <si>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</si>
  <si>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</si>
  <si>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</si>
  <si>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</si>
  <si>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</si>
  <si>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</si>
  <si>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</si>
  <si>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</si>
  <si>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</si>
  <si>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</si>
  <si>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</si>
  <si>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</si>
  <si>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</si>
  <si>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</si>
  <si>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</si>
  <si>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</si>
  <si>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</si>
  <si>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</si>
  <si>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</si>
  <si>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</si>
  <si>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</si>
  <si>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</si>
  <si>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</si>
  <si>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</si>
  <si>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</si>
  <si>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</si>
  <si>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</si>
  <si>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</si>
  <si>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</si>
  <si>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</si>
  <si>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</si>
  <si>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</si>
  <si>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</si>
  <si>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</si>
  <si>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</si>
  <si>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</si>
  <si>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</si>
  <si>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</si>
  <si>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</si>
  <si>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</si>
  <si>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</si>
  <si>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</si>
  <si>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</si>
  <si>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</si>
  <si>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</si>
  <si>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</si>
  <si>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</si>
  <si>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</si>
  <si>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</si>
  <si>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</si>
  <si>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</si>
  <si>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</si>
  <si>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</si>
  <si>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</si>
  <si>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</si>
  <si>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</si>
  <si>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</si>
  <si>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</si>
  <si>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</si>
  <si>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</si>
  <si>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</si>
  <si>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</si>
  <si>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</si>
  <si>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</si>
  <si>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</si>
  <si>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</si>
  <si>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</si>
  <si>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</si>
  <si>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</si>
  <si>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</si>
  <si>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</si>
  <si>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</si>
  <si>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</si>
  <si>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</si>
  <si>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</si>
  <si>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</si>
  <si>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</si>
  <si>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</si>
  <si>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</si>
  <si>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</si>
  <si>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</si>
  <si>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</si>
  <si>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</si>
  <si>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</si>
  <si>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</si>
  <si>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</si>
  <si>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</si>
  <si>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</si>
  <si>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</si>
  <si>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</si>
  <si>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</si>
  <si>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</si>
  <si>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</si>
  <si>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</si>
  <si>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</si>
  <si>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</si>
  <si>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</si>
  <si>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</si>
  <si>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</si>
  <si>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</si>
  <si>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</si>
  <si>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</si>
  <si>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</si>
  <si>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</si>
  <si>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</si>
  <si>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</si>
  <si>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</si>
  <si>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</si>
  <si>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</si>
  <si>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</si>
  <si>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</si>
  <si>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</si>
  <si>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</si>
  <si>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</si>
  <si>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</si>
  <si>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</si>
  <si>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</si>
  <si>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</si>
  <si>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</si>
  <si>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</si>
  <si>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</si>
  <si>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</si>
  <si>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</si>
  <si>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</si>
  <si>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</si>
  <si>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</si>
  <si>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</si>
  <si>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</si>
  <si>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</si>
  <si>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</si>
  <si>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</si>
  <si>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</si>
  <si>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</si>
  <si>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</si>
  <si>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</si>
  <si>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</si>
  <si>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</si>
  <si>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</si>
  <si>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</si>
  <si>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</si>
  <si>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</si>
  <si>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</si>
  <si>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</si>
  <si>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</si>
  <si>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</si>
  <si>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</si>
  <si>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</si>
  <si>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</si>
  <si>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</si>
  <si>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</si>
  <si>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</si>
  <si>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</si>
  <si>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</si>
  <si>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</si>
  <si>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</si>
  <si>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</si>
  <si>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</si>
  <si>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</si>
  <si>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</si>
  <si>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</si>
  <si>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</si>
  <si>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</si>
  <si>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</si>
  <si>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</si>
  <si>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</si>
  <si>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</si>
  <si>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</si>
  <si>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</si>
  <si>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</si>
  <si>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</si>
  <si>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</si>
  <si>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</si>
  <si>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</si>
  <si>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</si>
  <si>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</si>
  <si>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</si>
  <si>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</si>
  <si>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</si>
  <si>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</si>
  <si>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</si>
  <si>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</si>
  <si>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</si>
  <si>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</si>
  <si>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</si>
  <si>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</si>
  <si>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</si>
  <si>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</si>
  <si>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</si>
  <si>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</si>
  <si>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</si>
  <si>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</si>
  <si>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</si>
  <si>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</si>
  <si>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</si>
  <si>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</si>
  <si>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</si>
  <si>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</si>
  <si>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</si>
  <si>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</si>
  <si>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</si>
  <si>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</si>
  <si>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</si>
  <si>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</si>
  <si>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</si>
  <si>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</si>
  <si>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</si>
  <si>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</si>
  <si>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</si>
  <si>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</si>
  <si>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</si>
  <si>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</si>
  <si>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</si>
  <si>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</si>
  <si>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</si>
  <si>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</si>
  <si>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</si>
  <si>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</si>
  <si>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</si>
  <si>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</si>
  <si>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</si>
  <si>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</si>
  <si>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</si>
  <si>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</si>
  <si>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</si>
  <si>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</si>
  <si>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</si>
  <si>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</si>
  <si>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</si>
  <si>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</si>
  <si>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</si>
  <si>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</si>
  <si>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</si>
  <si>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</si>
  <si>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</si>
  <si>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</si>
  <si>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</si>
  <si>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</si>
  <si>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</si>
  <si>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</si>
  <si>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</si>
  <si>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</si>
  <si>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</si>
  <si>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</si>
  <si>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</si>
  <si>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</si>
  <si>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</si>
  <si>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</si>
  <si>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</si>
  <si>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</si>
  <si>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</si>
  <si>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</si>
  <si>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</si>
  <si>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</si>
  <si>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</si>
  <si>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</si>
  <si>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</si>
  <si>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</si>
  <si>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</si>
  <si>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</si>
  <si>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</si>
  <si>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</si>
  <si>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</si>
  <si>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</si>
  <si>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</si>
  <si>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</si>
  <si>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</si>
  <si>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</si>
  <si>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</si>
  <si>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</si>
  <si>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</si>
  <si>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</si>
  <si>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</si>
  <si>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</si>
  <si>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</si>
  <si>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</si>
  <si>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</si>
  <si>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</si>
  <si>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</si>
  <si>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</si>
  <si>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</si>
  <si>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</si>
  <si>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</si>
  <si>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</si>
  <si>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</si>
  <si>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</si>
  <si>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</si>
  <si>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</si>
  <si>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</si>
  <si>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</si>
  <si>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</si>
  <si>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</si>
  <si>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</si>
  <si>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</si>
  <si>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</si>
  <si>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</si>
  <si>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</si>
  <si>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</si>
  <si>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</si>
  <si>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</si>
  <si>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</si>
  <si>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</si>
  <si>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</si>
  <si>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</si>
  <si>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</si>
  <si>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</si>
  <si>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</si>
  <si>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</si>
  <si>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</si>
  <si>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</si>
  <si>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</si>
  <si>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</si>
  <si>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</si>
  <si>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</si>
  <si>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</si>
  <si>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</si>
  <si>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</si>
  <si>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</si>
  <si>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</si>
  <si>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</si>
  <si>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</si>
  <si>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</si>
  <si>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</si>
  <si>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</si>
  <si>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</si>
  <si>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</si>
  <si>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</si>
  <si>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</si>
  <si>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</si>
  <si>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</si>
  <si>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</si>
  <si>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</si>
  <si>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</si>
  <si>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</si>
  <si>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</si>
  <si>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</si>
  <si>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</si>
  <si>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</si>
  <si>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</si>
  <si>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</si>
  <si>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</si>
  <si>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</si>
  <si>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</si>
  <si>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</si>
  <si>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</si>
  <si>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</si>
  <si>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</si>
  <si>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</si>
  <si>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</si>
  <si>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</si>
  <si>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</si>
  <si>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</si>
  <si>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</si>
  <si>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</si>
  <si>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</si>
  <si>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</si>
  <si>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</si>
  <si>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</si>
  <si>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</si>
  <si>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</si>
  <si>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</si>
  <si>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</si>
  <si>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</si>
  <si>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</si>
  <si>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</si>
  <si>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</si>
  <si>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</si>
  <si>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</si>
  <si>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</si>
  <si>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</si>
  <si>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</si>
  <si>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</si>
  <si>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</si>
  <si>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</si>
  <si>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</si>
  <si>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</si>
  <si>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</si>
  <si>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</si>
  <si>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</si>
  <si>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</si>
  <si>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</si>
  <si>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</si>
  <si>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</si>
  <si>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</si>
  <si>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</si>
  <si>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</si>
  <si>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</si>
  <si>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</si>
  <si>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</si>
  <si>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</si>
  <si>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</si>
  <si>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</si>
  <si>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</si>
  <si>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</si>
  <si>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</si>
  <si>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</si>
  <si>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</si>
  <si>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</si>
  <si>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</si>
  <si>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</si>
  <si>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</si>
  <si>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</si>
  <si>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</si>
  <si>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</si>
  <si>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</si>
  <si>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</si>
  <si>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</si>
  <si>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</si>
  <si>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</si>
  <si>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</si>
  <si>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</si>
  <si>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</si>
  <si>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</si>
  <si>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</si>
  <si>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</si>
  <si>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</si>
  <si>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</si>
  <si>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</si>
  <si>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</si>
  <si>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</si>
  <si>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</si>
  <si>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</si>
  <si>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</si>
  <si>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</si>
  <si>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</si>
  <si>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</si>
  <si>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</si>
  <si>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</si>
  <si>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</si>
  <si>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</si>
  <si>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</si>
  <si>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</si>
  <si>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</si>
  <si>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</si>
  <si>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</si>
  <si>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</si>
  <si>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</si>
  <si>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</si>
  <si>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</si>
  <si>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</si>
  <si>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</si>
  <si>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</si>
  <si>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</si>
  <si>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</si>
  <si>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</si>
  <si>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</si>
  <si>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</si>
  <si>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</si>
  <si>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</si>
  <si>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</si>
  <si>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</si>
  <si>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</si>
  <si>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</si>
  <si>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</si>
  <si>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</si>
  <si>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</si>
  <si>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</si>
  <si>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</si>
  <si>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</si>
  <si>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</si>
  <si>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</si>
  <si>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</si>
  <si>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</si>
  <si>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</si>
  <si>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</si>
  <si>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</si>
  <si>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</si>
  <si>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</si>
  <si>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</si>
  <si>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</si>
  <si>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</si>
  <si>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</si>
  <si>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</si>
  <si>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</si>
  <si>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</si>
  <si>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</si>
  <si>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</si>
  <si>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</si>
  <si>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</si>
  <si>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</si>
  <si>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</si>
  <si>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</si>
  <si>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</si>
  <si>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</si>
  <si>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</si>
  <si>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</si>
  <si>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</si>
  <si>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</si>
  <si>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</si>
  <si>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</si>
  <si>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</si>
  <si>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</si>
  <si>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</si>
  <si>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</si>
  <si>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</si>
  <si>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</si>
  <si>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</si>
  <si>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</si>
  <si>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</si>
  <si>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</si>
  <si>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</si>
  <si>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</si>
  <si>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</si>
  <si>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</si>
  <si>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</si>
  <si>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</si>
  <si>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</si>
  <si>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</si>
  <si>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</si>
  <si>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</si>
  <si>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</si>
  <si>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</si>
  <si>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</si>
  <si>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</si>
  <si>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</si>
  <si>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</si>
  <si>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</si>
  <si>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</si>
  <si>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</si>
  <si>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</si>
  <si>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</si>
  <si>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</si>
  <si>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</si>
  <si>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</si>
  <si>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</si>
  <si>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</si>
  <si>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</si>
  <si>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</si>
  <si>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</si>
  <si>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</si>
  <si>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</si>
  <si>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</si>
  <si>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</si>
  <si>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</si>
  <si>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</si>
  <si>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</si>
  <si>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</si>
  <si>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</si>
  <si>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</si>
  <si>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</si>
  <si>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</si>
  <si>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</si>
  <si>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</si>
  <si>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</si>
  <si>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</si>
  <si>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</si>
  <si>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</si>
  <si>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</si>
  <si>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</si>
  <si>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</si>
  <si>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</si>
  <si>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</si>
  <si>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</si>
  <si>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</si>
  <si>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</si>
  <si>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</si>
  <si>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</si>
  <si>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</si>
  <si>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</si>
  <si>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</si>
  <si>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</si>
  <si>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</si>
  <si>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</si>
  <si>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</si>
  <si>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</si>
  <si>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</si>
  <si>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</si>
  <si>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</si>
  <si>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</si>
  <si>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</si>
  <si>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</si>
  <si>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</si>
  <si>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</si>
  <si>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</si>
  <si>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</si>
  <si>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</si>
  <si>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</si>
  <si>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</si>
  <si>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</si>
  <si>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</si>
  <si>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</si>
  <si>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</si>
  <si>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</si>
  <si>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</si>
  <si>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</si>
  <si>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</si>
  <si>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</si>
  <si>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</si>
  <si>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</si>
  <si>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</si>
  <si>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</si>
  <si>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</si>
  <si>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</si>
  <si>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</si>
  <si>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</si>
  <si>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</si>
  <si>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</si>
  <si>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</si>
  <si>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</si>
  <si>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</si>
  <si>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</si>
  <si>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</si>
  <si>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</si>
  <si>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</si>
  <si>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</si>
  <si>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</si>
  <si>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</si>
  <si>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</si>
  <si>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</si>
  <si>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</si>
  <si>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</si>
  <si>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</si>
  <si>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</si>
  <si>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</si>
  <si>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</si>
  <si>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</si>
  <si>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</si>
  <si>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</si>
  <si>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</si>
  <si>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</si>
  <si>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</si>
  <si>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</si>
  <si>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</si>
  <si>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</si>
  <si>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</si>
  <si>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</si>
  <si>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</si>
  <si>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</si>
  <si>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</si>
  <si>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</si>
  <si>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</si>
  <si>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</si>
  <si>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</si>
  <si>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</si>
  <si>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</si>
  <si>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</si>
  <si>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</si>
  <si>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</si>
  <si>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</si>
  <si>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</si>
  <si>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</si>
  <si>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</si>
  <si>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</si>
  <si>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</si>
  <si>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</si>
  <si>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</si>
  <si>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</si>
  <si>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</si>
  <si>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</si>
  <si>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</si>
  <si>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</si>
  <si>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</si>
  <si>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</si>
  <si>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</si>
  <si>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</si>
  <si>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</si>
  <si>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</si>
  <si>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</si>
  <si>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</si>
  <si>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</si>
  <si>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</si>
  <si>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</si>
  <si>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</si>
  <si>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</si>
  <si>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</si>
  <si>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</si>
  <si>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</si>
  <si>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</si>
  <si>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</si>
  <si>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</si>
  <si>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</si>
  <si>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</si>
  <si>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</si>
  <si>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</si>
  <si>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</si>
  <si>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</si>
  <si>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</si>
  <si>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</si>
  <si>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</si>
  <si>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</si>
  <si>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</si>
  <si>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</si>
  <si>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</si>
  <si>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</si>
  <si>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</si>
  <si>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</si>
  <si>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</si>
  <si>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</si>
  <si>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</si>
  <si>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</si>
  <si>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</si>
  <si>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</si>
  <si>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</si>
  <si>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</si>
  <si>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</si>
  <si>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</si>
  <si>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</si>
  <si>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</si>
  <si>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</si>
  <si>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</si>
  <si>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</si>
  <si>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</si>
  <si>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</si>
  <si>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</si>
  <si>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</si>
  <si>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</si>
  <si>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</si>
  <si>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</si>
  <si>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</si>
  <si>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</si>
  <si>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</si>
  <si>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</si>
  <si>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</si>
  <si>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</si>
  <si>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</si>
  <si>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</si>
  <si>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</si>
  <si>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</si>
  <si>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</si>
  <si>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</si>
  <si>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</si>
  <si>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</si>
  <si>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</si>
  <si>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</si>
  <si>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</si>
  <si>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</si>
  <si>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</si>
  <si>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</si>
  <si>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</si>
  <si>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</si>
  <si>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</si>
  <si>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</si>
  <si>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</si>
  <si>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</si>
  <si>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</si>
  <si>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</si>
  <si>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</si>
  <si>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</si>
  <si>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</si>
  <si>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</si>
  <si>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</si>
  <si>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</si>
  <si>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</si>
  <si>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</si>
  <si>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</si>
  <si>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</si>
  <si>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</si>
  <si>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</si>
  <si>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</si>
  <si>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</si>
  <si>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</si>
  <si>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</si>
  <si>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</si>
  <si>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</si>
  <si>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</si>
  <si>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</si>
  <si>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</si>
  <si>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</si>
  <si>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</si>
  <si>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</si>
  <si>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</si>
  <si>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</si>
  <si>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</si>
  <si>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</si>
  <si>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</si>
  <si>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</si>
  <si>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</si>
  <si>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</si>
  <si>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</si>
  <si>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</si>
  <si>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</si>
  <si>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</si>
  <si>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</si>
  <si>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</si>
  <si>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</si>
  <si>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</si>
  <si>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</si>
  <si>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</si>
  <si>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</si>
  <si>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</si>
  <si>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</si>
  <si>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</si>
  <si>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</si>
  <si>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</si>
  <si>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</si>
  <si>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</si>
  <si>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</si>
  <si>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</si>
  <si>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</si>
  <si>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</si>
  <si>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</si>
  <si>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</si>
  <si>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</si>
  <si>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</si>
  <si>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</si>
  <si>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</si>
  <si>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</si>
  <si>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</si>
  <si>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</si>
  <si>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</si>
  <si>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</si>
  <si>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</si>
  <si>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</si>
  <si>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</si>
  <si>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</si>
  <si>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</si>
  <si>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</si>
  <si>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</si>
  <si>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</si>
  <si>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</si>
  <si>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</si>
  <si>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</si>
  <si>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</si>
  <si>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</si>
  <si>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</si>
  <si>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</si>
  <si>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</si>
  <si>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</si>
  <si>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</si>
  <si>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</si>
  <si>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</si>
  <si>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</si>
  <si>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</si>
  <si>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</si>
  <si>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</si>
  <si>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</si>
  <si>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</si>
  <si>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</si>
  <si>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</si>
  <si>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</si>
  <si>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</si>
  <si>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</si>
  <si>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</si>
  <si>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</si>
  <si>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</si>
  <si>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</si>
  <si>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</si>
  <si>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</si>
  <si>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</si>
  <si>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</si>
  <si>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</si>
  <si>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</si>
  <si>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</si>
  <si>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</si>
  <si>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</si>
  <si>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</si>
  <si>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</si>
  <si>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</si>
  <si>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</si>
  <si>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</si>
  <si>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</si>
  <si>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</si>
  <si>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</si>
  <si>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</si>
  <si>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</si>
  <si>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</si>
  <si>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</si>
  <si>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</si>
  <si>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</si>
  <si>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</si>
  <si>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</si>
  <si>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</si>
  <si>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</si>
  <si>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</si>
  <si>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</si>
  <si>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</si>
  <si>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</si>
  <si>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</si>
  <si>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</si>
  <si>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</si>
  <si>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</si>
  <si>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</si>
  <si>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</si>
  <si>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</si>
  <si>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</si>
  <si>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</si>
  <si>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</si>
  <si>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</si>
  <si>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</si>
  <si>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</si>
  <si>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</si>
  <si>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</si>
  <si>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</si>
  <si>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</si>
  <si>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</si>
  <si>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</si>
  <si>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</si>
  <si>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</si>
  <si>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</si>
  <si>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</si>
  <si>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</si>
  <si>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</si>
  <si>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</si>
  <si>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</si>
  <si>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</si>
  <si>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</si>
  <si>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</si>
  <si>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</si>
  <si>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</si>
  <si>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</si>
  <si>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</si>
  <si>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</si>
  <si>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</si>
  <si>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</si>
  <si>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</si>
  <si>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</si>
  <si>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</si>
  <si>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</si>
  <si>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</si>
  <si>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</si>
  <si>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</si>
  <si>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</si>
  <si>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</si>
  <si>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</si>
  <si>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</si>
  <si>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</si>
  <si>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</si>
  <si>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</si>
  <si>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</si>
  <si>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</si>
  <si>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</si>
  <si>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</si>
  <si>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</si>
  <si>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</si>
  <si>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</si>
  <si>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</si>
  <si>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</si>
  <si>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</si>
  <si>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</si>
  <si>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</si>
  <si>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</si>
  <si>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</si>
  <si>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</si>
  <si>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</si>
  <si>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</si>
  <si>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</si>
  <si>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</si>
  <si>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</si>
  <si>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</si>
  <si>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</si>
  <si>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</si>
  <si>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</si>
  <si>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</si>
  <si>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</si>
  <si>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</si>
  <si>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</si>
  <si>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</si>
  <si>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</si>
  <si>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</si>
  <si>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</si>
  <si>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</si>
  <si>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</si>
  <si>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</si>
  <si>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</si>
  <si>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</si>
  <si>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</si>
  <si>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</si>
  <si>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</si>
  <si>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</si>
  <si>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</si>
  <si>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</si>
  <si>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</si>
  <si>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</si>
  <si>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</si>
  <si>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</si>
  <si>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</si>
  <si>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</si>
  <si>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</si>
  <si>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</si>
  <si>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</si>
  <si>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</si>
  <si>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</si>
  <si>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</si>
  <si>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</si>
  <si>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</si>
  <si>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</si>
  <si>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</si>
  <si>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</si>
  <si>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</si>
  <si>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</si>
  <si>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</si>
  <si>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</si>
  <si>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</si>
  <si>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</si>
  <si>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</si>
  <si>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</si>
  <si>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</si>
  <si>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</si>
  <si>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</si>
  <si>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</si>
  <si>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</si>
  <si>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</si>
  <si>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</si>
  <si>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</si>
  <si>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</si>
  <si>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</si>
  <si>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</si>
  <si>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</si>
  <si>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</si>
  <si>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</si>
  <si>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</si>
  <si>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</si>
  <si>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</si>
  <si>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</si>
  <si>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</si>
  <si>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</si>
  <si>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</si>
  <si>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</si>
  <si>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</si>
  <si>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</si>
  <si>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</si>
  <si>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</si>
  <si>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</si>
  <si>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</si>
  <si>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</si>
  <si>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</si>
  <si>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</si>
  <si>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</si>
  <si>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</si>
  <si>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</si>
  <si>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</si>
  <si>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</si>
  <si>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</si>
  <si>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</si>
  <si>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</si>
  <si>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</si>
  <si>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</si>
  <si>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</si>
  <si>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</si>
  <si>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</si>
  <si>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</si>
  <si>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</si>
  <si>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</si>
  <si>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</si>
  <si>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</si>
  <si>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</si>
  <si>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</si>
  <si>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</si>
  <si>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</si>
  <si>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</si>
  <si>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</si>
  <si>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</si>
  <si>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</si>
  <si>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</si>
  <si>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</si>
  <si>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</si>
  <si>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</si>
  <si>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</si>
  <si>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</si>
  <si>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</si>
  <si>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</si>
  <si>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</si>
  <si>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</si>
  <si>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</si>
  <si>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</si>
  <si>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</si>
  <si>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</si>
  <si>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</si>
  <si>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</si>
  <si>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</si>
  <si>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</si>
  <si>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</si>
  <si>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</si>
  <si>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</si>
  <si>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</si>
  <si>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</si>
  <si>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</si>
  <si>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</si>
  <si>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</si>
  <si>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</si>
  <si>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</si>
  <si>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</si>
  <si>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</si>
  <si>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</si>
  <si>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</si>
  <si>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</si>
  <si>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</si>
  <si>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</si>
  <si>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</si>
  <si>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</si>
  <si>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</si>
  <si>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</si>
  <si>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</si>
  <si>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</si>
  <si>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</si>
  <si>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</si>
  <si>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</si>
  <si>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</si>
  <si>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</si>
  <si>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</si>
  <si>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</si>
  <si>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</si>
  <si>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</si>
  <si>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</si>
  <si>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</si>
  <si>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</si>
  <si>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</si>
  <si>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</si>
  <si>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</si>
  <si>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</si>
  <si>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</si>
  <si>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</si>
  <si>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</si>
  <si>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</si>
  <si>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</si>
  <si>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</si>
  <si>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</si>
  <si>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</si>
  <si>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</si>
  <si>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</si>
  <si>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</si>
  <si>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</si>
  <si>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</si>
  <si>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</si>
  <si>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</si>
  <si>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</si>
  <si>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</si>
  <si>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</si>
  <si>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</si>
  <si>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</si>
  <si>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</si>
  <si>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</si>
  <si>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</si>
  <si>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</si>
  <si>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</si>
  <si>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</si>
  <si>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</si>
  <si>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</si>
  <si>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</si>
  <si>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</si>
  <si>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</si>
  <si>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</si>
  <si>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</si>
  <si>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</si>
  <si>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</si>
  <si>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</si>
  <si>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</si>
  <si>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</si>
  <si>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</si>
  <si>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</si>
  <si>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</si>
  <si>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</si>
  <si>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</si>
  <si>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</si>
  <si>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</si>
  <si>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</si>
  <si>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</si>
  <si>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</si>
  <si>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</si>
  <si>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</si>
  <si>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</si>
  <si>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</si>
  <si>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</si>
  <si>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</si>
  <si>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</si>
  <si>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</si>
  <si>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</si>
  <si>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</si>
  <si>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</si>
  <si>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</si>
  <si>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</si>
  <si>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</si>
  <si>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</si>
  <si>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</si>
  <si>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</si>
  <si>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</si>
  <si>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</si>
  <si>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</si>
  <si>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</si>
  <si>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</si>
  <si>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</si>
  <si>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</si>
  <si>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</si>
  <si>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</si>
  <si>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</si>
  <si>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</si>
  <si>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</si>
  <si>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</si>
  <si>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</si>
  <si>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</si>
  <si>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</si>
  <si>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</si>
  <si>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</si>
  <si>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</si>
  <si>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</si>
  <si>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</si>
  <si>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</si>
  <si>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</si>
  <si>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</si>
  <si>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</si>
  <si>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</si>
  <si>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</si>
  <si>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</si>
  <si>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</si>
  <si>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</si>
  <si>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</si>
  <si>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</si>
  <si>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</si>
  <si>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</si>
  <si>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</si>
  <si>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</si>
  <si>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</si>
  <si>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</si>
  <si>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</si>
  <si>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</si>
  <si>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</si>
  <si>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</si>
  <si>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</si>
  <si>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</si>
  <si>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</si>
  <si>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</si>
  <si>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</si>
  <si>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</si>
  <si>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</si>
  <si>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</si>
  <si>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</si>
  <si>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</si>
  <si>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</si>
  <si>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</si>
  <si>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</si>
  <si>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</si>
  <si>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</si>
  <si>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</si>
  <si>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</si>
  <si>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</si>
  <si>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</si>
  <si>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</si>
  <si>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</si>
  <si>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</si>
  <si>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</si>
  <si>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</si>
  <si>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</si>
  <si>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</si>
  <si>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</si>
  <si>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</si>
  <si>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</si>
  <si>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</si>
  <si>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</si>
  <si>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</si>
  <si>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</si>
  <si>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</si>
  <si>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</si>
  <si>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</si>
  <si>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</si>
  <si>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</si>
  <si>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</si>
  <si>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</si>
  <si>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</si>
  <si>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</si>
  <si>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</si>
  <si>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</si>
  <si>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</si>
  <si>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</si>
  <si>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</si>
  <si>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</si>
  <si>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</si>
  <si>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</si>
  <si>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</si>
  <si>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</si>
  <si>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</si>
  <si>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</si>
  <si>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</si>
  <si>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</si>
  <si>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</si>
  <si>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</si>
  <si>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</si>
  <si>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</si>
  <si>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</si>
  <si>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</si>
  <si>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</si>
  <si>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</si>
  <si>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</si>
  <si>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</si>
  <si>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</si>
  <si>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</si>
  <si>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</si>
  <si>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</si>
  <si>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</si>
  <si>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</si>
  <si>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</si>
  <si>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</si>
  <si>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</si>
  <si>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</si>
  <si>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</si>
  <si>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</si>
  <si>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</si>
  <si>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</si>
  <si>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</si>
  <si>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</si>
  <si>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</si>
  <si>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</si>
  <si>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</si>
  <si>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</si>
  <si>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</si>
  <si>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</si>
  <si>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</si>
  <si>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</si>
  <si>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</si>
  <si>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</si>
  <si>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</si>
  <si>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</si>
  <si>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</si>
  <si>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</si>
  <si>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</si>
  <si>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</si>
  <si>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</si>
  <si>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</si>
  <si>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</si>
  <si>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</si>
  <si>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</si>
  <si>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</si>
  <si>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</si>
  <si>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</si>
  <si>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</si>
  <si>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</si>
  <si>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</si>
  <si>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</si>
  <si>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</si>
  <si>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</si>
  <si>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</si>
  <si>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</si>
  <si>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</si>
  <si>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</si>
  <si>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</si>
  <si>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</si>
  <si>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</si>
  <si>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</si>
  <si>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</si>
  <si>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</si>
  <si>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</si>
  <si>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</si>
  <si>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</si>
  <si>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</si>
  <si>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</si>
  <si>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</si>
  <si>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</si>
  <si>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</si>
  <si>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</si>
  <si>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</si>
  <si>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</si>
  <si>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</si>
  <si>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</si>
  <si>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</si>
  <si>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</si>
  <si>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</si>
  <si>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</si>
  <si>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</si>
  <si>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</si>
  <si>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</si>
  <si>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</si>
  <si>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</si>
  <si>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</si>
  <si>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</si>
  <si>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</si>
  <si>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</si>
  <si>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</si>
  <si>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</si>
  <si>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</si>
  <si>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</si>
  <si>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</si>
  <si>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</si>
  <si>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</si>
  <si>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</si>
  <si>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</si>
  <si>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</si>
  <si>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</si>
  <si>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</si>
  <si>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</si>
  <si>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</si>
  <si>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</si>
  <si>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</si>
  <si>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</si>
  <si>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</si>
  <si>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</si>
  <si>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</si>
  <si>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</si>
  <si>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</si>
  <si>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</si>
  <si>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</si>
  <si>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</si>
  <si>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</si>
  <si>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</si>
  <si>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</si>
  <si>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</si>
  <si>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</si>
  <si>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</si>
  <si>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</si>
  <si>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</si>
  <si>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</si>
  <si>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</si>
  <si>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</si>
  <si>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</si>
  <si>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</si>
  <si>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</si>
  <si>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</si>
  <si>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</si>
  <si>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</si>
  <si>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</si>
  <si>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</si>
  <si>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</si>
  <si>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</si>
  <si>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</si>
  <si>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</si>
  <si>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</si>
  <si>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</si>
  <si>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</si>
  <si>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</si>
  <si>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</si>
  <si>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</si>
  <si>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</si>
  <si>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</si>
  <si>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</si>
  <si>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</si>
  <si>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</si>
  <si>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</si>
  <si>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</si>
  <si>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</si>
  <si>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</si>
  <si>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</si>
  <si>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</si>
  <si>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</si>
  <si>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</si>
  <si>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</si>
  <si>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</si>
  <si>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</si>
  <si>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</si>
  <si>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</si>
  <si>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</si>
  <si>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</si>
  <si>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</si>
  <si>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</si>
  <si>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</si>
  <si>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</si>
  <si>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</si>
  <si>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</si>
  <si>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</si>
  <si>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</si>
  <si>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</si>
  <si>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</si>
  <si>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</si>
  <si>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</si>
  <si>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</si>
  <si>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</si>
  <si>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</si>
  <si>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</si>
  <si>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</si>
  <si>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</si>
  <si>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</si>
  <si>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</si>
  <si>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</si>
  <si>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</si>
  <si>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</si>
  <si>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</si>
  <si>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</si>
  <si>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</si>
  <si>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</si>
  <si>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</si>
  <si>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</si>
  <si>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</si>
  <si>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</si>
  <si>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</si>
  <si>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</si>
  <si>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</si>
  <si>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</si>
  <si>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</si>
  <si>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</si>
  <si>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</si>
  <si>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</si>
  <si>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</si>
  <si>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</si>
  <si>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</si>
  <si>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</si>
  <si>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</si>
  <si>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</si>
  <si>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</si>
  <si>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</si>
  <si>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</si>
  <si>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</si>
  <si>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</si>
  <si>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</si>
  <si>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</si>
  <si>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</si>
  <si>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</si>
  <si>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</si>
  <si>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</si>
  <si>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</si>
  <si>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</si>
  <si>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</si>
  <si>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</si>
  <si>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</si>
  <si>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</si>
  <si>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</si>
  <si>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</si>
  <si>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</si>
  <si>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</si>
  <si>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</si>
  <si>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</si>
  <si>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</si>
  <si>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</si>
  <si>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</si>
  <si>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</si>
  <si>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</si>
  <si>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</si>
  <si>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</si>
  <si>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</si>
  <si>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</si>
  <si>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</si>
  <si>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</si>
  <si>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</si>
  <si>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</si>
  <si>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</si>
  <si>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</si>
  <si>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</si>
  <si>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</si>
  <si>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</si>
  <si>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</si>
  <si>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</si>
  <si>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</si>
  <si>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</si>
  <si>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</si>
  <si>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</si>
  <si>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</si>
  <si>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</si>
  <si>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</si>
  <si>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</si>
  <si>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</si>
  <si>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</si>
  <si>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</si>
  <si>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</si>
  <si>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</si>
  <si>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</si>
  <si>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</si>
  <si>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</si>
  <si>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</si>
  <si>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</si>
  <si>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</si>
  <si>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</si>
  <si>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</si>
  <si>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</si>
  <si>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</si>
  <si>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</si>
  <si>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</si>
  <si>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</si>
  <si>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</si>
  <si>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</si>
  <si>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</si>
  <si>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</si>
  <si>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</si>
  <si>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</si>
  <si>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</si>
  <si>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</si>
  <si>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</si>
  <si>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</si>
  <si>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</si>
  <si>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</si>
  <si>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</si>
  <si>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</si>
  <si>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</si>
  <si>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</si>
  <si>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</si>
  <si>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</si>
  <si>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</si>
  <si>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</si>
  <si>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</si>
  <si>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</si>
  <si>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</si>
  <si>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</si>
  <si>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</si>
  <si>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</si>
  <si>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</si>
  <si>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</si>
  <si>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</si>
  <si>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</si>
  <si>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</si>
  <si>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</si>
  <si>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</si>
  <si>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</si>
  <si>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</si>
  <si>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</si>
  <si>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</si>
  <si>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</si>
  <si>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</si>
  <si>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</si>
  <si>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</si>
  <si>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</si>
  <si>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</si>
  <si>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</si>
  <si>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</si>
  <si>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</si>
  <si>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</si>
  <si>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</si>
  <si>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</si>
  <si>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</si>
  <si>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</si>
  <si>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</si>
  <si>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</si>
  <si>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</si>
  <si>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</si>
  <si>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</si>
  <si>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</si>
  <si>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</si>
  <si>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</si>
  <si>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</si>
  <si>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</si>
  <si>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</si>
  <si>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</si>
  <si>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</si>
  <si>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</si>
  <si>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</si>
  <si>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</si>
  <si>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</si>
  <si>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</si>
  <si>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</si>
  <si>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</si>
  <si>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</si>
  <si>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</si>
  <si>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</si>
  <si>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</si>
  <si>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</si>
  <si>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</si>
  <si>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</si>
  <si>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</si>
  <si>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</si>
  <si>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</si>
  <si>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</si>
  <si>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</si>
  <si>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</si>
  <si>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</si>
  <si>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</si>
  <si>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</si>
  <si>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</si>
  <si>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</si>
  <si>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</si>
  <si>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</si>
  <si>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</si>
  <si>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</si>
  <si>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</si>
  <si>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</si>
  <si>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</si>
  <si>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</si>
  <si>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</si>
  <si>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</si>
  <si>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</si>
  <si>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</si>
  <si>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</si>
  <si>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</si>
  <si>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</si>
  <si>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</si>
  <si>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</si>
  <si>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</si>
  <si>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</si>
  <si>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</si>
  <si>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</si>
  <si>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</si>
  <si>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</si>
  <si>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</si>
  <si>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</si>
  <si>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</si>
  <si>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</si>
  <si>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</si>
  <si>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</si>
  <si>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</si>
  <si>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</si>
  <si>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</si>
  <si>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</si>
  <si>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</si>
  <si>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</si>
  <si>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</si>
  <si>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</si>
  <si>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</si>
  <si>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</si>
  <si>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</si>
  <si>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</si>
  <si>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</si>
  <si>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</si>
  <si>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</si>
  <si>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</si>
  <si>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</si>
  <si>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</si>
  <si>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</si>
  <si>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</si>
  <si>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</si>
  <si>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</si>
  <si>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</si>
  <si>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</si>
  <si>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</si>
  <si>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</si>
  <si>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</si>
  <si>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</si>
  <si>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</si>
  <si>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</si>
  <si>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</si>
  <si>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</si>
  <si>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</si>
  <si>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</si>
  <si>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</si>
  <si>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</si>
  <si>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</si>
  <si>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</si>
  <si>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</si>
  <si>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</si>
  <si>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</si>
  <si>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</si>
  <si>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</si>
  <si>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</si>
  <si>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</si>
  <si>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</si>
  <si>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</si>
  <si>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</si>
  <si>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</si>
  <si>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</si>
  <si>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</si>
  <si>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</si>
  <si>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</si>
  <si>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</si>
  <si>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</si>
  <si>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</si>
  <si>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</si>
  <si>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</si>
  <si>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</si>
  <si>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</si>
  <si>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</si>
  <si>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</si>
  <si>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</si>
  <si>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</si>
  <si>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</si>
  <si>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</si>
  <si>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</si>
  <si>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</si>
  <si>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</si>
  <si>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</si>
  <si>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</si>
  <si>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</si>
  <si>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</si>
  <si>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</si>
  <si>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</si>
  <si>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</si>
  <si>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</si>
  <si>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</si>
  <si>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</si>
  <si>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</si>
  <si>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</si>
  <si>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</si>
  <si>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</si>
  <si>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</si>
  <si>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</si>
  <si>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</si>
  <si>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</si>
  <si>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</si>
  <si>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</si>
  <si>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</si>
  <si>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</si>
  <si>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</si>
  <si>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</si>
  <si>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</si>
  <si>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</si>
  <si>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</si>
  <si>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</si>
  <si>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</si>
  <si>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</si>
  <si>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</si>
  <si>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</si>
  <si>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</si>
  <si>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</si>
  <si>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</si>
  <si>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</si>
  <si>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</si>
  <si>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</si>
  <si>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</si>
  <si>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</si>
  <si>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</si>
  <si>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</si>
  <si>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</si>
  <si>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</si>
  <si>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</si>
  <si>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</si>
  <si>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</si>
  <si>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</si>
  <si>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</si>
  <si>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</si>
  <si>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</si>
  <si>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</si>
  <si>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</si>
  <si>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</si>
  <si>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</si>
  <si>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</si>
  <si>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</si>
  <si>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</si>
  <si>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</si>
  <si>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</si>
  <si>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</si>
  <si>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</si>
  <si>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</si>
  <si>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</si>
  <si>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</si>
  <si>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</si>
  <si>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</si>
  <si>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</si>
  <si>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</si>
  <si>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</si>
  <si>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</si>
  <si>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</si>
  <si>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</si>
  <si>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</si>
  <si>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</si>
  <si>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</si>
  <si>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</si>
  <si>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</si>
  <si>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</si>
  <si>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</si>
  <si>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</si>
  <si>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</si>
  <si>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</si>
  <si>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</si>
  <si>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</si>
  <si>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</si>
  <si>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</si>
  <si>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</si>
  <si>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</si>
  <si>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</si>
  <si>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</si>
  <si>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</si>
  <si>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</si>
  <si>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</si>
  <si>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</si>
  <si>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</si>
  <si>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</si>
  <si>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</si>
  <si>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</si>
  <si>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</si>
  <si>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</si>
  <si>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</si>
  <si>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</si>
  <si>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</si>
  <si>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</si>
  <si>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</si>
  <si>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</si>
  <si>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</si>
  <si>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</si>
  <si>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</si>
  <si>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</si>
  <si>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</si>
  <si>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</si>
  <si>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</si>
  <si>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</si>
  <si>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</si>
  <si>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</si>
  <si>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</si>
  <si>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</si>
  <si>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</si>
  <si>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</si>
  <si>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</si>
  <si>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</si>
  <si>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</si>
  <si>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</si>
  <si>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</si>
  <si>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</si>
  <si>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</si>
  <si>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</si>
  <si>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</si>
  <si>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</si>
  <si>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</si>
  <si>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</si>
  <si>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</si>
  <si>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</si>
  <si>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</si>
  <si>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</si>
  <si>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</si>
  <si>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</si>
  <si>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</si>
  <si>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</si>
  <si>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</si>
  <si>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</si>
  <si>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</si>
  <si>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</si>
  <si>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</si>
  <si>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</si>
  <si>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</si>
  <si>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</si>
  <si>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</si>
  <si>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</si>
  <si>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</si>
  <si>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</si>
  <si>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</si>
  <si>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</si>
  <si>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</si>
  <si>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</si>
  <si>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</si>
  <si>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</si>
  <si>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</si>
  <si>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</si>
  <si>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</si>
  <si>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</si>
  <si>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</si>
  <si>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</si>
  <si>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</si>
  <si>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</si>
  <si>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</si>
  <si>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</si>
  <si>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</si>
  <si>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</si>
  <si>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</si>
  <si>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</si>
  <si>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</si>
  <si>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</si>
  <si>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</si>
  <si>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</si>
  <si>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</si>
  <si>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</si>
  <si>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</si>
  <si>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</si>
  <si>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</si>
  <si>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</si>
  <si>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</si>
  <si>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</si>
  <si>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</si>
  <si>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</si>
  <si>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</si>
  <si>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</si>
  <si>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</si>
  <si>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</si>
  <si>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</si>
  <si>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</si>
  <si>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</si>
  <si>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</si>
  <si>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</si>
  <si>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</si>
  <si>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</si>
  <si>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</si>
  <si>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</si>
  <si>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</si>
  <si>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</si>
  <si>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</si>
  <si>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</si>
  <si>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</si>
  <si>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</si>
  <si>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</si>
  <si>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</si>
  <si>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</si>
  <si>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</si>
  <si>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</si>
  <si>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</si>
  <si>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</si>
  <si>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</si>
  <si>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</si>
  <si>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</si>
  <si>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</si>
  <si>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</si>
  <si>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</si>
  <si>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</si>
  <si>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</si>
  <si>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</si>
  <si>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</si>
  <si>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</si>
  <si>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</si>
  <si>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</si>
  <si>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</si>
  <si>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</si>
  <si>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</si>
  <si>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</si>
  <si>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</si>
  <si>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</si>
  <si>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</si>
  <si>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</si>
  <si>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</si>
  <si>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</si>
  <si>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</si>
  <si>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</si>
  <si>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</si>
  <si>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</si>
  <si>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</si>
  <si>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</si>
  <si>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</si>
  <si>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</si>
  <si>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</si>
  <si>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</si>
  <si>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</si>
  <si>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</si>
  <si>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</si>
  <si>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</si>
  <si>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</si>
  <si>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</si>
  <si>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</si>
  <si>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</si>
  <si>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</si>
  <si>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</si>
  <si>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</si>
  <si>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</si>
  <si>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</si>
  <si>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</si>
  <si>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</si>
  <si>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</si>
  <si>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</si>
  <si>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</si>
  <si>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</si>
  <si>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</si>
  <si>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</si>
  <si>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</si>
  <si>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</si>
  <si>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</si>
  <si>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</si>
  <si>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</si>
  <si>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</si>
  <si>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</si>
  <si>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</si>
  <si>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</si>
  <si>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</si>
  <si>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</si>
  <si>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</si>
  <si>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</si>
  <si>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</si>
  <si>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</si>
  <si>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</si>
  <si>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</si>
  <si>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</si>
  <si>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</si>
  <si>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</si>
  <si>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</si>
  <si>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</si>
  <si>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</si>
  <si>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</si>
  <si>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</si>
  <si>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</si>
  <si>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</si>
  <si>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</si>
  <si>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</si>
  <si>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</si>
  <si>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</si>
  <si>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</si>
  <si>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</si>
  <si>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</si>
  <si>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</si>
  <si>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</si>
  <si>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</si>
  <si>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</si>
  <si>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</si>
  <si>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</si>
  <si>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</si>
  <si>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</si>
  <si>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</si>
  <si>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</si>
  <si>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</si>
  <si>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</si>
  <si>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</si>
  <si>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</si>
  <si>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</si>
  <si>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</si>
  <si>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</si>
  <si>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</si>
  <si>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</si>
  <si>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</si>
  <si>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</si>
  <si>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</si>
  <si>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</si>
  <si>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</si>
  <si>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</si>
  <si>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</si>
  <si>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</si>
  <si>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</si>
  <si>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</si>
  <si>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</si>
  <si>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</si>
  <si>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</si>
  <si>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</si>
  <si>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</si>
  <si>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</si>
  <si>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</si>
  <si>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</si>
  <si>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</si>
  <si>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</si>
  <si>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</si>
  <si>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</si>
  <si>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</si>
  <si>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</si>
  <si>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</si>
  <si>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</si>
  <si>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</si>
  <si>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</si>
  <si>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</si>
  <si>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</si>
  <si>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</si>
  <si>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</si>
  <si>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</si>
  <si>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</si>
  <si>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</si>
  <si>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</si>
  <si>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</si>
  <si>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</si>
  <si>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</si>
  <si>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</si>
  <si>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</si>
  <si>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</si>
  <si>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</si>
  <si>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</si>
  <si>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</si>
  <si>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</si>
  <si>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</si>
  <si>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</si>
  <si>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</si>
  <si>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</si>
  <si>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</si>
  <si>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</si>
  <si>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</si>
  <si>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</si>
  <si>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</si>
  <si>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</si>
  <si>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</si>
  <si>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</si>
  <si>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</si>
  <si>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</si>
  <si>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</si>
  <si>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</si>
  <si>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</si>
  <si>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</si>
  <si>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</si>
  <si>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</si>
  <si>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</si>
  <si>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</si>
  <si>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</si>
  <si>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</si>
  <si>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</si>
  <si>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</si>
  <si>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</si>
  <si>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</si>
  <si>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</si>
  <si>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</si>
  <si>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</si>
  <si>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</si>
  <si>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</si>
  <si>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</si>
  <si>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</si>
  <si>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</si>
  <si>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</si>
  <si>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</si>
  <si>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</si>
  <si>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</si>
  <si>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</si>
  <si>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</si>
  <si>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</si>
  <si>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</si>
  <si>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</si>
  <si>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</si>
  <si>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</si>
  <si>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</si>
  <si>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</si>
  <si>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</si>
  <si>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</si>
  <si>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</si>
  <si>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</si>
  <si>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</si>
  <si>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</si>
  <si>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</si>
  <si>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</si>
  <si>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</si>
  <si>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</si>
  <si>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</si>
  <si>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</si>
  <si>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</si>
  <si>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</si>
  <si>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</si>
  <si>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</si>
  <si>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</si>
  <si>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</si>
  <si>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</si>
  <si>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</si>
  <si>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</si>
  <si>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</si>
  <si>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</si>
  <si>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</si>
  <si>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</si>
  <si>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</si>
  <si>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</si>
  <si>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</si>
  <si>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</si>
  <si>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</si>
  <si>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</si>
  <si>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</si>
  <si>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</si>
  <si>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</si>
  <si>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</si>
  <si>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</si>
  <si>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</si>
  <si>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</si>
  <si>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</si>
  <si>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</si>
  <si>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</si>
  <si>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</si>
  <si>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</si>
  <si>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</si>
  <si>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</si>
  <si>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</si>
  <si>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</si>
  <si>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</si>
  <si>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</si>
  <si>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</si>
  <si>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</si>
  <si>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</si>
  <si>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</si>
  <si>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</si>
  <si>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</si>
  <si>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</si>
  <si>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</si>
  <si>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</si>
  <si>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</si>
  <si>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</si>
  <si>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</si>
  <si>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</si>
  <si>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</si>
  <si>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</si>
  <si>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</si>
  <si>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</si>
  <si>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</si>
  <si>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</si>
  <si>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</si>
  <si>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</si>
  <si>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</si>
  <si>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</si>
  <si>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</si>
  <si>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</si>
  <si>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</si>
  <si>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</si>
  <si>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</si>
  <si>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</si>
  <si>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</si>
  <si>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</si>
  <si>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</si>
  <si>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</si>
  <si>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</si>
  <si>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</si>
  <si>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</si>
  <si>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</si>
  <si>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</si>
  <si>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</si>
  <si>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</si>
  <si>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</si>
  <si>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</si>
  <si>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</si>
  <si>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</si>
  <si>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</si>
  <si>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</si>
  <si>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</si>
  <si>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</si>
  <si>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</si>
  <si>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</si>
  <si>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</si>
  <si>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</si>
  <si>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</si>
  <si>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</si>
  <si>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</si>
  <si>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</si>
  <si>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</si>
  <si>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</si>
  <si>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</si>
  <si>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</si>
  <si>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</si>
  <si>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</si>
  <si>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</si>
  <si>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</si>
  <si>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</si>
  <si>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</si>
  <si>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</si>
  <si>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</si>
  <si>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</si>
  <si>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</si>
  <si>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</si>
  <si>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</si>
  <si>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</si>
  <si>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</si>
  <si>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</si>
  <si>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</si>
  <si>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</si>
  <si>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</si>
  <si>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</si>
  <si>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</si>
  <si>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</si>
  <si>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</si>
  <si>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</si>
  <si>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</si>
  <si>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</si>
  <si>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</si>
  <si>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</si>
  <si>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</si>
  <si>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</si>
  <si>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</si>
  <si>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</si>
  <si>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</si>
  <si>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</si>
  <si>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</si>
  <si>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</si>
  <si>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</si>
  <si>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</si>
  <si>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</si>
  <si>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</si>
  <si>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</si>
  <si>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</si>
  <si>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</si>
  <si>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</si>
  <si>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</si>
  <si>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</si>
  <si>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</si>
  <si>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</si>
  <si>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</si>
  <si>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</si>
  <si>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</si>
  <si>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</si>
  <si>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</si>
  <si>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</si>
  <si>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</si>
  <si>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</si>
  <si>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</si>
  <si>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</si>
  <si>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</si>
  <si>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</si>
  <si>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</si>
  <si>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</si>
  <si>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</si>
  <si>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</si>
  <si>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</si>
  <si>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</si>
  <si>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</si>
  <si>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</si>
  <si>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</si>
  <si>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</si>
  <si>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</si>
  <si>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</si>
  <si>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</si>
  <si>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</si>
  <si>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</si>
  <si>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</si>
  <si>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</si>
  <si>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</si>
  <si>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</si>
  <si>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</si>
  <si>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</si>
  <si>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</si>
  <si>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</si>
  <si>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</si>
  <si>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</si>
  <si>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</si>
  <si>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</si>
  <si>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</si>
  <si>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</si>
  <si>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</si>
  <si>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</si>
  <si>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</si>
  <si>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</si>
  <si>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</si>
  <si>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</si>
  <si>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</si>
  <si>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</si>
  <si>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</si>
  <si>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</si>
  <si>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</si>
  <si>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</si>
  <si>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</si>
  <si>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</si>
  <si>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</si>
  <si>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</si>
  <si>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</si>
  <si>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</si>
  <si>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</si>
  <si>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</si>
  <si>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</si>
  <si>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</si>
  <si>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</si>
  <si>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</si>
  <si>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</si>
  <si>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</si>
  <si>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</si>
  <si>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</si>
  <si>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</si>
  <si>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</si>
  <si>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</si>
  <si>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</si>
  <si>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</si>
  <si>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</si>
  <si>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</si>
  <si>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</si>
  <si>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</si>
  <si>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</si>
  <si>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</si>
  <si>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</si>
  <si>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</si>
  <si>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</si>
  <si>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</si>
  <si>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</si>
  <si>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</si>
  <si>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</si>
  <si>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</si>
  <si>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</si>
  <si>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</si>
  <si>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</si>
  <si>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</si>
  <si>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</si>
  <si>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</si>
  <si>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</si>
  <si>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</si>
  <si>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</si>
  <si>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</si>
  <si>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</si>
  <si>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</si>
  <si>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</si>
  <si>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</si>
  <si>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</si>
  <si>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</si>
  <si>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</si>
  <si>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</si>
  <si>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</si>
  <si>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</si>
  <si>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</si>
  <si>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</si>
  <si>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</si>
  <si>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</si>
  <si>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</si>
  <si>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</si>
  <si>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</si>
  <si>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</si>
  <si>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</si>
  <si>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</si>
  <si>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</si>
  <si>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</si>
  <si>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</si>
  <si>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</si>
  <si>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</si>
  <si>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</si>
  <si>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</si>
  <si>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</si>
  <si>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</si>
  <si>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</si>
  <si>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</si>
  <si>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</si>
  <si>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</si>
  <si>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</si>
  <si>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</si>
  <si>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</si>
  <si>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</si>
  <si>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</si>
  <si>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</si>
  <si>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</si>
  <si>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</si>
  <si>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</si>
  <si>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</si>
  <si>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</si>
  <si>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</si>
  <si>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</si>
  <si>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</si>
  <si>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</si>
  <si>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</si>
  <si>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</si>
  <si>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</si>
  <si>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</si>
  <si>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</si>
  <si>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</si>
  <si>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</si>
  <si>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</si>
  <si>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</si>
  <si>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</si>
  <si>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</si>
  <si>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</si>
  <si>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</si>
  <si>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</si>
  <si>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</si>
  <si>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</si>
  <si>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</si>
  <si>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</si>
  <si>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</si>
  <si>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</si>
  <si>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</si>
  <si>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</si>
  <si>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</si>
  <si>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</si>
  <si>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</si>
  <si>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</si>
  <si>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</si>
  <si>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</si>
  <si>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</si>
  <si>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</si>
  <si>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</si>
  <si>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</si>
  <si>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</si>
  <si>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</si>
  <si>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</si>
  <si>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</si>
  <si>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</si>
  <si>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</si>
  <si>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</si>
  <si>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</si>
  <si>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</si>
  <si>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</si>
  <si>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</si>
  <si>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</si>
  <si>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</si>
  <si>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</si>
  <si>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</si>
  <si>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</si>
  <si>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</si>
  <si>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</si>
  <si>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</si>
  <si>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</si>
  <si>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</si>
  <si>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</si>
  <si>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</si>
  <si>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</si>
  <si>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</si>
  <si>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</si>
  <si>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</si>
  <si>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</si>
  <si>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</si>
  <si>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</si>
  <si>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</si>
  <si>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</si>
  <si>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</si>
  <si>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</si>
  <si>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</si>
  <si>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</si>
  <si>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</si>
  <si>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</si>
  <si>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</si>
  <si>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</si>
  <si>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</si>
  <si>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</si>
  <si>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</si>
  <si>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</si>
  <si>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</si>
  <si>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</si>
  <si>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</si>
  <si>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</si>
  <si>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</si>
  <si>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</si>
  <si>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</si>
  <si>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</si>
  <si>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</si>
  <si>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</si>
  <si>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</si>
  <si>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</si>
  <si>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</si>
  <si>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</si>
  <si>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</si>
  <si>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</si>
  <si>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</si>
  <si>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</si>
  <si>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</si>
  <si>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</si>
  <si>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</si>
  <si>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</si>
  <si>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</si>
  <si>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</si>
  <si>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</si>
  <si>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</si>
  <si>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</si>
  <si>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</si>
  <si>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</si>
  <si>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</si>
  <si>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</si>
  <si>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</si>
  <si>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</si>
  <si>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</si>
  <si>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</si>
  <si>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</si>
  <si>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</si>
  <si>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</si>
  <si>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</si>
  <si>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</si>
  <si>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</si>
  <si>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</si>
  <si>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</si>
  <si>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</si>
  <si>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</si>
  <si>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</si>
  <si>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</si>
  <si>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</si>
  <si>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</si>
  <si>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</si>
  <si>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</si>
  <si>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</si>
  <si>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</si>
  <si>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</si>
  <si>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</si>
  <si>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</si>
  <si>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</si>
  <si>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</si>
  <si>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</si>
  <si>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</si>
  <si>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</si>
  <si>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</si>
  <si>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</si>
  <si>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</si>
  <si>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</si>
  <si>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</si>
  <si>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</si>
  <si>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</si>
  <si>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</si>
  <si>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</si>
  <si>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</si>
  <si>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</si>
  <si>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</si>
  <si>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</si>
  <si>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</si>
  <si>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</si>
  <si>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</si>
  <si>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</si>
  <si>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</si>
  <si>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</si>
  <si>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</si>
  <si>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</si>
  <si>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</si>
  <si>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</si>
  <si>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</si>
  <si>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</si>
  <si>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</si>
  <si>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</si>
  <si>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</si>
  <si>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</si>
  <si>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</si>
  <si>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</si>
  <si>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</si>
  <si>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</si>
  <si>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</si>
  <si>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</si>
  <si>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</si>
  <si>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</si>
  <si>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</si>
  <si>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</si>
  <si>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</si>
  <si>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</si>
  <si>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</si>
  <si>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</si>
  <si>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</si>
  <si>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</si>
  <si>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</si>
  <si>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</si>
  <si>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</si>
  <si>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</si>
  <si>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</si>
  <si>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</si>
  <si>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</si>
  <si>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</si>
  <si>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</si>
  <si>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</si>
  <si>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</si>
  <si>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</si>
  <si>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</si>
  <si>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</si>
  <si>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</si>
  <si>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</si>
  <si>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</si>
  <si>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</si>
  <si>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</si>
  <si>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</si>
  <si>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</si>
  <si>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</si>
  <si>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</si>
  <si>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</si>
  <si>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</si>
  <si>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</si>
  <si>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</si>
  <si>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</si>
  <si>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</si>
  <si>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</si>
  <si>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</si>
  <si>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</si>
  <si>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</si>
  <si>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</si>
  <si>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</si>
  <si>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</si>
  <si>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</si>
  <si>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</si>
  <si>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</si>
  <si>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</si>
  <si>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</si>
  <si>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</si>
  <si>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</si>
  <si>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</si>
  <si>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</si>
  <si>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</si>
  <si>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</si>
  <si>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</si>
  <si>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</si>
  <si>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</si>
  <si>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</si>
  <si>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</si>
  <si>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</si>
  <si>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</si>
  <si>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</si>
  <si>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</si>
  <si>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</si>
  <si>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</si>
  <si>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</si>
  <si>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</si>
  <si>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</si>
  <si>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</si>
  <si>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</si>
  <si>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</si>
  <si>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</si>
  <si>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</si>
  <si>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</si>
  <si>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</si>
  <si>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</si>
  <si>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</si>
  <si>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</si>
  <si>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</si>
  <si>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</si>
  <si>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</si>
  <si>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</si>
  <si>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</si>
  <si>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</si>
  <si>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</si>
  <si>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</si>
  <si>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</si>
  <si>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</si>
  <si>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</si>
  <si>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</si>
  <si>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</si>
  <si>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</si>
  <si>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</si>
  <si>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</si>
  <si>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</si>
  <si>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</si>
  <si>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</si>
  <si>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</si>
  <si>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</si>
  <si>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</si>
  <si>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</si>
  <si>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</si>
  <si>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</si>
  <si>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</si>
  <si>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</si>
  <si>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</si>
  <si>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</si>
  <si>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</si>
  <si>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</si>
  <si>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</si>
  <si>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</si>
  <si>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</si>
  <si>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</si>
  <si>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</si>
  <si>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</si>
  <si>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</si>
  <si>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</si>
  <si>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</si>
  <si>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</si>
  <si>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</si>
  <si>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</si>
  <si>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</si>
  <si>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</si>
  <si>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</si>
  <si>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</si>
  <si>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</si>
  <si>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</si>
  <si>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</si>
  <si>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</si>
  <si>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</si>
  <si>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</si>
  <si>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</si>
  <si>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</si>
  <si>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</si>
  <si>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</si>
  <si>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</si>
  <si>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</si>
  <si>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</si>
  <si>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</si>
  <si>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</si>
  <si>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</si>
  <si>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</si>
  <si>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</si>
  <si>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</si>
  <si>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</si>
  <si>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</si>
  <si>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</si>
  <si>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</si>
  <si>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</si>
  <si>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</si>
  <si>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</si>
  <si>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</si>
  <si>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</si>
  <si>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</si>
  <si>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</si>
  <si>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</si>
  <si>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</si>
  <si>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</si>
  <si>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</si>
  <si>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</si>
  <si>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</si>
  <si>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</si>
  <si>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</si>
  <si>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</si>
  <si>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</si>
  <si>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</si>
  <si>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</si>
  <si>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</si>
  <si>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</si>
  <si>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</si>
  <si>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</si>
  <si>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</si>
  <si>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</si>
  <si>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</si>
  <si>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</si>
  <si>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</si>
  <si>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</si>
  <si>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</si>
  <si>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</si>
  <si>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</si>
  <si>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</si>
  <si>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</si>
  <si>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</si>
  <si>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</si>
  <si>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</si>
  <si>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</si>
  <si>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</si>
  <si>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</si>
  <si>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</si>
  <si>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</si>
  <si>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</si>
  <si>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</si>
  <si>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</si>
  <si>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</si>
  <si>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</si>
  <si>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</si>
  <si>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</si>
  <si>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</si>
  <si>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</si>
  <si>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</si>
  <si>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</si>
  <si>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</si>
  <si>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</si>
  <si>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</si>
  <si>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</si>
  <si>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</si>
  <si>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</si>
  <si>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</si>
  <si>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</si>
  <si>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</si>
  <si>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</si>
  <si>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</si>
  <si>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</si>
  <si>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</si>
  <si>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</si>
  <si>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</si>
  <si>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</si>
  <si>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</si>
  <si>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</si>
  <si>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</si>
  <si>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</si>
  <si>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</si>
  <si>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</si>
  <si>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</si>
  <si>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</si>
  <si>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</si>
  <si>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</si>
  <si>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</si>
  <si>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</si>
  <si>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</si>
  <si>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</si>
  <si>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</si>
  <si>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</si>
  <si>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</si>
  <si>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</si>
  <si>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</si>
  <si>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</si>
  <si>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</si>
  <si>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</si>
  <si>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</si>
  <si>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</si>
  <si>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</si>
  <si>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</si>
  <si>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</si>
  <si>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</si>
  <si>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</si>
  <si>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</si>
  <si>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</si>
  <si>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</si>
  <si>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</si>
  <si>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</si>
  <si>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</si>
  <si>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</si>
  <si>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</si>
  <si>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</si>
  <si>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</si>
  <si>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</si>
  <si>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</si>
  <si>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</si>
  <si>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</si>
  <si>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</si>
  <si>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</si>
  <si>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</si>
  <si>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</si>
  <si>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</si>
  <si>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</si>
  <si>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</si>
  <si>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</si>
  <si>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</si>
  <si>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</si>
  <si>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</si>
  <si>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</si>
  <si>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</si>
  <si>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</si>
  <si>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</si>
  <si>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</si>
  <si>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</si>
  <si>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</si>
  <si>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</si>
  <si>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</si>
  <si>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</si>
  <si>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</si>
  <si>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</si>
  <si>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</si>
  <si>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</si>
  <si>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</si>
  <si>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</si>
  <si>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</si>
  <si>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</si>
  <si>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</si>
  <si>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</si>
  <si>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</si>
  <si>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</si>
  <si>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</si>
  <si>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</si>
  <si>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</si>
  <si>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</si>
  <si>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</si>
  <si>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</si>
  <si>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</si>
  <si>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</si>
  <si>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</si>
  <si>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</si>
  <si>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</si>
  <si>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</si>
  <si>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</si>
  <si>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</si>
  <si>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</si>
  <si>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</si>
  <si>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</si>
  <si>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</si>
  <si>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</si>
  <si>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</si>
  <si>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</si>
  <si>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</si>
  <si>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</si>
  <si>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</si>
  <si>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</si>
  <si>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</si>
  <si>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</si>
  <si>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</si>
  <si>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</si>
  <si>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</si>
  <si>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</si>
  <si>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</si>
  <si>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</si>
  <si>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</si>
  <si>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</si>
  <si>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</si>
  <si>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</si>
  <si>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</si>
  <si>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</si>
  <si>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</si>
  <si>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</si>
  <si>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</si>
  <si>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</si>
  <si>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</si>
  <si>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</si>
  <si>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</si>
  <si>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</si>
  <si>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</si>
  <si>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</si>
  <si>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</si>
  <si>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</si>
  <si>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</si>
  <si>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</si>
  <si>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</si>
  <si>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</si>
  <si>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</si>
  <si>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</si>
  <si>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</si>
  <si>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</si>
  <si>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</si>
  <si>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</si>
  <si>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</si>
  <si>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</si>
  <si>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</si>
  <si>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</si>
  <si>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</si>
  <si>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</si>
  <si>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</si>
  <si>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</si>
  <si>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</si>
  <si>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</si>
  <si>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</si>
  <si>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</si>
  <si>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</si>
  <si>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</si>
  <si>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</si>
  <si>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</si>
  <si>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</si>
  <si>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</si>
  <si>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</si>
  <si>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</si>
  <si>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</si>
  <si>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</si>
  <si>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</si>
  <si>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</si>
  <si>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</si>
  <si>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</si>
  <si>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</si>
  <si>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</si>
  <si>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</si>
  <si>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</si>
  <si>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</si>
  <si>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</si>
  <si>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</si>
  <si>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20 mins </t>
  </si>
  <si>
    <t xml:space="preserve">TT-20251022-01839 // NA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</si>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</sst>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290.67283425926144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10.177845833335596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3.8841203706397209E-2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45953.621260185188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45953.621260185188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45953.621260185188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45953.621260185188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45953.621260185188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45953.621260185188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45953.621260185188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45953.621260185188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45953.621260185188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45953.621260185188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45953.621260185188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45953.621260185188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45953.621260185188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45953.621260185188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45953.621260185188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45953.621260185188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45953.621260185188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45953.621260185188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45953.621260185188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45953.621260185188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45953.621260185188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45953.621260185188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45953.621260185188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45953.621260185188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45953.621260185188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45953.621260185188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45953.621260185188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45953.621260185188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45953.621260185188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45953.621260185188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45953.621260185188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45953.621260185188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45953.621260185188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45953.621260185188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45953.621260185188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45953.621260185188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45953.621260185188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45953.621260185188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45953.621260185188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45953.621260185188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45953.621260185188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45953.621260185188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45953.621260185188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45953.621260185188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45953.621260185188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45953.621260185188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45953.621260185188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45953.621260185188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45953.621260185188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45953.621260185188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45953.621260185188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45953.621260185188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45953.621260185188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45953.621260185188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45953.621260185188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45953.621260185188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45953.621260185188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45953.621260185188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45953.621260185188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45953.621260185188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45953.621260185188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45953.621260185188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45953.621260185188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45953.621260185188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45953.621260185188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45953.621260185188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45953.621260185188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45953.621260185188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41F25AB-B224-4525-83DA-65549BC55A3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128.6214222222261</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9.125484722222609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45953.621260185188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45953.621260185188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45953.621260185188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45953.621260185188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45953.621260185188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45953.621260185188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45953.621260185188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45953.621260185188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45953.621260185188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45953.621260185188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45953.621260185188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45953.621260185188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45953.621260185188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45953.621260185188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45953.621260185188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45953.621260185188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45953.621260185188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45953.621260185188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45953.621260185188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45953.621260185188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45953.621260185188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45953.621260185188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45953.621260185188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45953.621260185188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45953.621260185188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45953.621260185188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45953.621260185188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45953.621260185188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45953.621260185188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45953.621260185188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45953.621260185188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45953.621260185188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45953.621260185188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45953.621260185188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45953.621260185188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45953.621260185188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45953.621260185188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45953.621260185188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45953.621260185188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45953.621260185188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45953.621260185188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45953.621260185188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45953.621260185188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45953.621260185188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45953.621260185188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45953.621260185188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45953.621260185188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45953.621260185188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45953.621260185188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45953.621260185188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45953.621260185188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45953.621260185188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45953.621260185188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45953.621260185188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45953.621260185188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45953.621260185188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45953.621260185188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45953.621260185188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45953.621260185188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45953.621260185188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45953.621260185188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45953.621260185188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45953.621260185188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45953.621260185188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45953.621260185188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45953.621260185188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45953.621260185188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45953.621260185188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45953.621260185188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45953.621260185188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45953.621260185188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45953.621260185188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45953.621260185188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45953.621260185188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45953.621260185188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45953.621260185188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45953.621260185188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45953.621260185188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45953.621260185188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45953.621260185188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45953.621260185188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45953.621260185188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45953.621260185188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45953.621260185188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45953.621260185188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45953.621260185188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45953.621260185188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45953.621260185188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45953.621260185188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45953.621260185188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45953.621260185188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45953.621260185188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45953.621260185188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45953.621260185188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45953.621260185188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45953.621260185188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45953.621260185188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45953.621260185188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45953.621260185188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45953.621260185188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45953.621260185188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45953.621260185188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45953.621260185188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45953.621260185188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45953.621260185188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45953.621260185188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45953.621260185188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45953.621260185188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45953.621260185188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45953.621260185188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45953.621260185188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45953.621260185188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45953.621260185188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45953.621260185188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45953.621260185188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45953.621260185188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45953.621260185188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45953.621260185188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45953.621260185188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45953.621260185188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45953.621260185188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45953.621260185188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45953.621260185188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45953.621260185188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45953.621260185188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45953.621260185188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45953.621260185188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45953.621260185188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45953.621260185188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45953.621260185188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45953.621260185188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45953.621260185188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45953.621260185188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45953.621260185188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45953.621260185188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45953.621260185188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45953.621260185188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45953.621260185188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45953.621260185188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45953.621260185188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45953.621260185188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45953.621260185188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45953.621260185188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45953.621260185188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45953.621260185188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45953.621260185188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45953.621260185188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45953.621260185188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45953.621260185188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45953.621260185188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45953.621260185188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45953.621260185188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45953.621260185188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45953.621260185188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45953.621260185188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45953.621260185188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45953.621260185188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45953.621260185188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45953.621260185188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45953.621260185188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45953.621260185188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45953.621260185188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45953.621260185188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45953.621260185188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45953.621260185188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45953.621260185188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45953.621260185188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45953.621260185188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45953.621260185188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45953.621260185188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45953.621260185188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45953.621260185188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45953.621260185188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45953.621260185188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45953.621260185188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45953.621260185188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45953.621260185188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45953.621260185188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45953.621260185188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45953.621260185188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45953.621260185188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45953.621260185188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45953.621260185188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45953.621260185188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45953.621260185188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45953.621260185188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45953.621260185188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45953.621260185188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45953.621260185188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45953.621260185188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45953.621260185188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45953.621260185188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45953.621260185188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45953.621260185188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45953.621260185188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45953.621260185188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45953.621260185188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45953.621260185188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45953.621260185188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45953.621260185188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45953.621260185188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45953.621260185188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45953.621260185188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45953.621260185188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45953.621260185188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45953.621260185188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45953.621260185188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45953.621260185188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45953.621260185188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45953.621260185188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45953.621260185188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45953.621260185188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45953.621260185188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45953.621260185188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45953.621260185188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45953.621260185188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45953.621260185188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45953.621260185188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45953.621260185188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45953.621260185188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45953.621260185188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45953.621260185188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45953.621260185188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45953.621260185188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45953.621260185188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45953.621260185188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45953.621260185188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45953.621260185188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45953.621260185188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45953.621260185188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45953.621260185188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45953.621260185188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45953.621260185188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45953.621260185188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45953.621260185188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45953.621260185188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45953.621260185188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45953.621260185188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45953.621260185188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45953.621260185188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45953.621260185188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45953.621260185188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45953.621260185188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45953.621260185188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45953.621260185188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45953.621260185188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45953.621260185188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45953.621260185188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45953.621260185188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45953.621260185188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45953.621260185188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45953.621260185188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45953.621260185188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45953.621260185188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45953.621260185188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45953.621260185188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45953.621260185188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45953.621260185188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45953.621260185188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45953.621260185188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45953.621260185188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45953.621260185188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45953.621260185188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45953.621260185188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45953.621260185188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45953.621260185188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45953.621260185188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45953.621260185188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45953.621260185188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45953.621260185188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45953.621260185188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45953.621260185188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45953.621260185188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45953.621260185188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45953.621260185188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45953.621260185188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45953.621260185188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45953.621260185188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45953.621260185188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45953.621260185188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45953.621260185188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45953.621260185188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45953.621260185188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45953.621260185188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45953.621260185188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45953.621260185188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45953.621260185188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45953.621260185188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45953.621260185188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45953.621260185188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45953.621260185188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45953.621260185188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45953.621260185188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45953.621260185188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45953.621260185188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45953.621260185188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45953.621260185188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45953.621260185188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45953.621260185188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45953.621260185188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45953.621260185188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45953.621260185188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45953.621260185188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45953.621260185188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45953.621260185188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45953.621260185188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45953.621260185188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45953.621260185188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45953.621260185188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45953.621260185188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45953.621260185188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45953.621260185188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45953.621260185188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45953.621260185188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45953.621260185188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45953.621260185188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45953.621260185188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45953.621260185188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45953.621260185188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45953.621260185188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45953.621260185188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45953.621260185188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45953.621260185188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45953.621260185188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45953.621260185188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45953.621260185188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45953.621260185188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45953.621260185188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45953.621260185188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45953.621260185188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45953.621260185188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45953.621260185188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45953.621260185188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45953.621260185188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45953.621260185188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45953.621260185188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45953.621260185188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45953.621260185188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45953.621260185188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45953.621260185188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45953.621260185188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45953.621260185188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45953.621260185188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45953.621260185188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45953.621260185188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45953.621260185188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45953.621260185188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45953.621260185188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45953.621260185188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45953.621260185188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45953.621260185188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45953.621260185188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45953.621260185188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45953.621260185188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45953.621260185188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45953.621260185188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45953.621260185188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45953.621260185188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45953.621260185188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45953.621260185188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45953.621260185188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45953.621260185188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45953.621260185188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45953.621260185188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45953.621260185188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45953.621260185188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45953.621260185188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45953.621260185188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45953.621260185188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45953.621260185188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45953.621260185188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45953.621260185188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45953.621260185188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45953.621260185188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45953.621260185188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45953.621260185188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45953.621260185188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45953.621260185188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45953.621260185188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45953.621260185188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45953.621260185188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45953.621260185188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45953.621260185188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45953.621260185188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45953.621260185188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45953.621260185188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45953.621260185188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45953.621260185188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45953.621260185188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45953.621260185188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45953.621260185188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45953.621260185188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45953.621260185188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45953.621260185188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45953.621260185188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45953.621260185188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45953.621260185188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45953.621260185188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45953.621260185188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45953.621260185188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45953.621260185188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45953.621260185188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45953.621260185188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45953.621260185188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45953.621260185188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45953.621260185188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45953.621260185188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45953.621260185188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45953.621260185188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45953.621260185188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45953.621260185188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45953.621260185188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45953.621260185188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45953.621260185188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45953.621260185188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45953.621260185188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45953.621260185188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45953.621260185188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45953.621260185188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45953.621260185188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45953.621260185188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45953.621260185188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45953.621260185188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45953.621260185188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45953.621260185188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45953.621260185188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45953.621260185188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45953.621260185188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45953.621260185188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45953.621260185188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45953.621260185188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45953.621260185188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45953.621260185188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45953.621260185188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45953.621260185188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45953.621260185188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45953.621260185188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45953.621260185188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45953.621260185188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45953.621260185188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45953.621260185188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45953.621260185188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45953.621260185188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45953.621260185188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45953.621260185188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45953.621260185188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45953.621260185188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45953.621260185188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45953.621260185188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45953.621260185188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45953.621260185188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45953.621260185188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45953.621260185188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45953.621260185188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45953.621260185188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45953.621260185188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45953.621260185188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45953.621260185188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45953.621260185188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45953.621260185188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45953.621260185188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45953.621260185188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45953.621260185188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45953.621260185188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45953.621260185188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45953.621260185188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45953.621260185188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45953.621260185188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45953.621260185188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45953.621260185188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45953.621260185188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45953.621260185188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45953.621260185188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45953.621260185188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45953.621260185188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45953.621260185188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45953.621260185188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45953.621260185188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45953.621260185188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45953.621260185188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45953.621260185188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45953.621260185188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45953.621260185188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45953.621260185188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45953.621260185188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45953.621260185188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45953.621260185188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45953.621260185188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45953.621260185188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45953.621260185188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45953.621260185188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45953.621260185188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45953.621260185188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45953.621260185188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45953.621260185188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45953.621260185188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45953.621260185188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45953.621260185188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45953.621260185188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45953.621260185188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45953.621260185188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45953.621260185188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45953.621260185188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45953.621260185188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45953.621260185188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45953.621260185188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45953.621260185188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45953.621260185188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45953.621260185188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45953.621260185188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45953.621260185188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45953.621260185188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45953.621260185188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45953.621260185188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45953.621260185188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45953.621260185188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45953.621260185188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45953.621260185188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45953.621260185188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45953.621260185188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45953.621260185188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45953.621260185188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45953.621260185188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45953.621260185188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45953.621260185188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45953.621260185188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45953.621260185188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45953.621260185188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45953.621260185188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45953.621260185188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45953.621260185188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45953.621260185188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45953.621260185188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45953.621260185188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45953.621260185188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45953.621260185188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45953.621260185188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45953.621260185188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45953.621260185188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45953.621260185188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45953.621260185188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45953.621260185188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45953.621260185188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45953.621260185188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45953.621260185188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45953.621260185188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45953.621260185188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45953.621260185188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45953.621260185188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45953.621260185188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45953.621260185188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45953.621260185188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45953.621260185188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45953.621260185188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45953.621260185188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45953.621260185188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45953.621260185188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45953.621260185188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45953.621260185188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45953.621260185188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45953.621260185188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45953.621260185188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45953.621260185188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45953.621260185188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45953.621260185188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45953.621260185188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45953.621260185188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45953.621260185188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45953.621260185188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45953.621260185188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45953.621260185188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45953.621260185188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45953.621260185188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45953.621260185188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45953.621260185188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45953.621260185188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45953.621260185188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45953.621260185188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45953.621260185188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45953.621260185188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45953.621260185188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45953.621260185188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45953.621260185188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45953.621260185188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45953.621260185188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45953.621260185188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45953.621260185188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45953.621260185188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45953.621260185188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45953.621260185188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45953.621260185188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45953.621260185188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45953.621260185188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45953.621260185188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45953.621260185188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45953.621260185188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45953.621260185188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45953.621260185188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45953.621260185188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45953.621260185188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45953.621260185188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45953.621260185188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45953.621260185188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45953.621260185188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45953.621260185188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45953.621260185188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45953.621260185188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45953.621260185188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45953.621260185188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45953.621260185188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45953.621260185188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45953.621260185188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45953.621260185188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45953.621260185188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45953.621260185188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45953.621260185188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45953.621260185188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45953.621260185188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45953.621260185188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45953.621260185188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45953.621260185188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45953.621260185188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45953.621260185188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45953.621260185188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45953.621260185188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45953.621260185188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45953.621260185188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45953.621260185188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45953.621260185188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45953.621260185188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45953.621260185188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45953.621260185188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45953.621260185188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45953.621260185188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45953.621260185188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45953.621260185188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45953.621260185188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45953.621260185188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45953.621260185188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45953.621260185188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45953.621260185188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45953.621260185188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45953.621260185188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45953.621260185188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45953.621260185188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45953.621260185188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45953.621260185188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45953.621260185188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45953.621260185188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45953.621260185188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45953.621260185188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45953.621260185188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45953.621260185188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45953.621260185188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45953.621260185188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45953.621260185188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45953.621260185188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45953.621260185188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45953.621260185188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45953.621260185188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45953.621260185188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45953.621260185188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45953.621260185188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45953.621260185188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45953.621260185188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45953.621260185188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45953.621260185188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45953.621260185188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45953.621260185188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45953.621260185188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45953.621260185188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45953.621260185188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45953.621260185188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45953.621260185188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45953.621260185188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45953.621260185188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45953.621260185188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45953.621260185188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45953.621260185188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45953.621260185188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45953.621260185188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45953.621260185188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45953.621260185188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45953.621260185188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45953.621260185188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45953.621260185188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45953.621260185188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45953.621260185188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45953.621260185188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45953.621260185188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45953.621260185188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45953.621260185188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45953.621260185188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45953.621260185188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45953.621260185188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45953.621260185188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45953.621260185188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45953.621260185188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45953.621260185188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45953.621260185188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45953.621260185188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45953.621260185188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45953.621260185188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45953.621260185188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45953.621260185188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45953.621260185188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45953.621260185188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45953.621260185188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45953.621260185188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45953.621260185188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45953.621260185188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45953.621260185188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45953.621260185188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45953.621260185188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45953.621260185188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45953.621260185188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45953.621260185188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45953.621260185188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45953.621260185188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45953.621260185188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45953.621260185188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45953.621260185188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45953.621260185188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45953.621260185188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45953.621260185188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45953.621260185188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45953.621260185188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45953.621260185188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45953.621260185188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45953.621260185188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45953.621260185188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45953.621260185188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45953.621260185188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45953.621260185188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45953.621260185188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45953.621260185188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45953.621260185188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45953.621260185188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45953.621260185188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45953.621260185188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45953.621260185188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45953.621260185188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45953.621260185188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45953.621260185188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45953.621260185188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45953.621260185188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45953.621260185188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45953.621260185188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45953.621260185188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45953.621260185188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45953.621260185188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45953.621260185188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45953.621260185188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45953.621260185188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45953.621260185188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45953.621260185188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45953.621260185188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45953.621260185188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45953.621260185188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45953.621260185188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45953.621260185188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45953.621260185188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45953.621260185188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45953.621260185188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45953.621260185188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45953.621260185188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45953.621260185188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45953.621260185188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45953.621260185188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45953.621260185188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45953.621260185188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45953.621260185188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45953.621260185188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45953.621260185188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45953.621260185188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45953.621260185188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45953.621260185188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45953.621260185188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45953.621260185188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45953.621260185188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45953.621260185188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45953.621260185188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45953.621260185188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45953.621260185188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45953.621260185188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45953.621260185188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45953.621260185188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45953.621260185188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45953.621260185188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45953.621260185188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45953.621260185188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45953.621260185188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45953.621260185188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45953.621260185188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45953.621260185188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45953.621260185188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45953.621260185188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45953.621260185188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45953.621260185188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45953.621260185188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45953.621260185188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45953.621260185188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45953.621260185188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45953.621260185188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45953.621260185188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45953.621260185188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45953.621260185188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45953.621260185188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45953.621260185188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45953.621260185188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45953.621260185188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45953.621260185188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45953.621260185188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45953.621260185188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45953.621260185188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45953.621260185188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45953.621260185188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45953.621260185188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45953.621260185188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45953.621260185188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45953.621260185188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45953.621260185188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45953.621260185188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45953.621260185188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45953.621260185188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45953.621260185188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45953.621260185188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45953.621260185188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45953.621260185188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45953.621260185188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45953.621260185188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45953.621260185188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45953.621260185188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45953.621260185188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45953.621260185188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45953.621260185188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45953.621260185188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45953.621260185188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45953.621260185188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45953.621260185188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45953.621260185188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45953.621260185188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45953.621260185188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45953.621260185188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45953.621260185188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45953.621260185188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45953.621260185188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45953.621260185188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45953.621260185188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45953.621260185188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45953.621260185188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45953.621260185188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45953.621260185188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45953.621260185188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45953.621260185188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45953.621260185188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45953.621260185188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45953.621260185188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45953.621260185188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45953.621260185188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45953.621260185188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45953.621260185188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45953.621260185188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45953.621260185188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45953.621260185188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45953.621260185188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45953.621260185188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45953.621260185188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45953.621260185188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45953.621260185188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45953.621260185188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45953.621260185188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45953.621260185188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45953.621260185188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45953.621260185188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45953.621260185188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45953.621260185188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45953.621260185188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45953.621260185188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45953.621260185188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45953.621260185188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45953.621260185188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45953.621260185188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45953.621260185188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45953.621260185188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45953.621260185188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45953.621260185188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45953.621260185188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45953.621260185188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45953.621260185188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45953.621260185188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45953.621260185188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45953.621260185188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45953.621260185188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45953.621260185188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45953.621260185188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45953.621260185188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45953.621260185188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45953.621260185188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45953.621260185188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45953.621260185188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45953.621260185188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45953.621260185188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45953.621260185188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45953.621260185188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45953.621260185188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45953.621260185188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45953.621260185188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45953.621260185188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45953.621260185188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45953.621260185188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45953.621260185188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45953.621260185188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45953.621260185188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45953.621260185188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45953.621260185188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45953.621260185188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45953.621260185188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45953.621260185188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45953.621260185188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45953.621260185188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45953.621260185188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45953.621260185188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45953.621260185188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45953.621260185188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45953.621260185188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45953.621260185188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45953.621260185188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45953.621260185188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45953.621260185188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45953.621260185188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45953.621260185188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45953.621260185188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45953.621260185188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45953.621260185188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45953.621260185188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45953.621260185188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45953.621260185188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45953.621260185188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45953.621260185188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45953.621260185188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45953.621260185188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45953.621260185188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45953.621260185188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45953.621260185188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45953.621260185188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45953.621260185188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45953.621260185188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45953.621260185188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45953.621260185188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45953.621260185188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45953.621260185188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45953.621260185188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45953.621260185188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45953.621260185188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45953.621260185188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45953.621260185188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45953.621260185188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45953.621260185188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45953.621260185188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45953.621260185188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45953.621260185188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45953.621260185188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45953.621260185188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45953.621260185188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45953.621260185188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45953.621260185188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45953.621260185188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45953.621260185188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45953.621260185188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45953.621260185188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45953.621260185188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45953.621260185188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45953.621260185188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45953.621260185188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45953.621260185188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45953.621260185188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45953.621260185188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45953.621260185188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45953.621260185188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45953.621260185188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45953.621260185188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45953.621260185188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45953.621260185188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45953.621260185188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45953.621260185188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45953.621260185188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45953.621260185188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45953.621260185188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45953.621260185188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45953.621260185188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45953.621260185188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45953.621260185188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45953.621260185188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45953.621260185188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45953.621260185188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45953.621260185188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45953.621260185188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45953.621260185188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45953.621260185188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45953.621260185188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45953.621260185188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45953.621260185188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45953.621260185188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45953.621260185188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45953.621260185188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45953.621260185188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45953.621260185188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45953.621260185188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45953.621260185188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45953.621260185188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45953.621260185188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45953.621260185188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45953.621260185188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45953.621260185188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45953.621260185188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45953.621260185188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45953.621260185188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45953.621260185188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45953.621260185188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45953.621260185188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45953.621260185188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45953.621260185188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45953.621260185188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45953.621260185188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45953.621260185188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45953.621260185188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45953.621260185188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45953.621260185188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45953.621260185188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45953.621260185188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45953.621260185188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45953.621260185188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45953.621260185188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45953.621260185188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45953.621260185188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45953.621260185188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45953.621260185188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45953.621260185188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45953.621260185188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45953.621260185188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45953.621260185188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45953.621260185188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45953.621260185188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45953.621260185188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45953.621260185188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45953.621260185188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45953.621260185188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45953.621260185188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45953.621260185188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45953.621260185188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45953.621260185188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45953.621260185188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45953.621260185188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45953.621260185188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45953.621260185188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45953.621260185188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45953.621260185188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45953.621260185188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45953.621260185188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45953.621260185188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45953.621260185188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45953.621260185188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45953.621260185188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45953.621260185188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45953.621260185188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45953.621260185188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45953.621260185188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45953.621260185188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45953.621260185188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45953.621260185188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45953.621260185188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45953.621260185188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45953.621260185188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45953.621260185188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45953.621260185188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45953.621260185188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45953.621260185188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45953.621260185188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45953.621260185188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45953.621260185188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45953.621260185188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45953.621260185188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45953.621260185188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45953.621260185188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45953.621260185188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45953.621260185188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45953.621260185188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45953.621260185188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45953.621260185188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45953.621260185188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45953.621260185188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45953.621260185188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45953.621260185188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45953.621260185188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45953.621260185188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45953.621260185188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45953.621260185188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45953.621260185188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45953.621260185188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45953.621260185188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45953.621260185188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45953.621260185188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45953.621260185188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45953.621260185188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45953.621260185188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45953.621260185188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45953.621260185188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45953.621260185188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45953.621260185188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45953.621260185188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45953.621260185188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45953.621260185188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45953.621260185188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45953.621260185188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45953.621260185188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45953.621260185188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45953.621260185188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45953.621260185188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45953.621260185188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45953.621260185188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45953.621260185188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45953.621260185188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45953.621260185188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45953.621260185188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45953.621260185188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45953.621260185188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45953.621260185188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45953.621260185188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45953.621260185188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45953.621260185188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45953.621260185188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45953.621260185188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45953.621260185188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45953.621260185188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45953.621260185188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45953.621260185188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45953.621260185188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45953.621260185188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45953.621260185188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45953.621260185188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45953.621260185188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45953.621260185188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45953.621260185188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45953.621260185188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45953.621260185188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45953.621260185188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45953.621260185188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45953.621260185188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45953.621260185188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45953.621260185188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45953.621260185188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45953.621260185188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45953.621260185188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45953.621260185188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45953.621260185188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45953.621260185188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45953.621260185188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45953.621260185188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45953.621260185188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45953.621260185188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45953.621260185188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45953.621260185188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250.14054259259137</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45953.621260185188</v>
      </c>
      <c r="H3" s="125"/>
      <c r="I3" s="121" t="str">
        <f>IFERROR(VLOOKUP(D3,DB!A:F,6,0),"")</f>
        <v/>
      </c>
      <c r="J3" s="121" t="str">
        <f>IFERROR(VLOOKUP(D3,DB!A:G,7,0),"")</f>
        <v/>
      </c>
      <c r="K3" s="127"/>
      <c r="L3" s="123" t="str">
        <f>IFERROR(VLOOKUP(D3,DB!A:I,9,0),"")</f>
        <v/>
      </c>
    </row>
    <row r="4" spans="1:16" ht="15" customHeight="1">
      <c r="A4" s="121"/>
      <c r="B4" s="98" t="str">
        <f>IFERROR(VLOOKUP(D4,DB!A:K,11,0),"")</f>
        <v>R4</v>
      </c>
      <c r="C4" s="122"/>
      <c r="D4" s="95" t="s">
        <v>37927</v>
      </c>
      <c r="E4" s="100"/>
      <c r="F4" s="125"/>
      <c r="G4" s="126">
        <f ca="1">IFERROR(NOW()-F4,"")</f>
        <v>45953.621260185188</v>
      </c>
      <c r="H4" s="125"/>
      <c r="I4" s="121" t="str">
        <f>IFERROR(VLOOKUP(D4,DB!A:F,6,0),"")</f>
        <v>SCECO</v>
      </c>
      <c r="J4" s="121" t="str">
        <f>IFERROR(VLOOKUP(D4,DB!A:G,7,0),"")</f>
        <v>Vandalized</v>
      </c>
      <c r="K4" s="127"/>
      <c r="L4" s="123" t="str">
        <f>IFERROR(VLOOKUP(D4,DB!A:I,9,0),"")</f>
        <v>Latis</v>
      </c>
    </row>
    <row r="5" spans="1:16" ht="15" customHeight="1">
      <c r="A5" s="121"/>
      <c r="B5" s="121" t="str">
        <f>IFERROR(VLOOKUP(D5,DB!A:K,11,0),"")</f>
        <v/>
      </c>
      <c r="C5" s="122"/>
      <c r="D5" s="123"/>
      <c r="E5" s="100"/>
      <c r="F5" s="125"/>
      <c r="G5" s="126">
        <f ca="1">IFERROR(NOW()-F5,"")</f>
        <v>45953.621260185188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45953.621260185188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45953.621260185188</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45953.621260185188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45953.621260185188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45953.621260185188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45953.621260185188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45953.621260185188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45953.621260185188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45953.621260185188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45953.621260185188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45953.621260185188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45953.621260185188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45953.621260185188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45953.621260185188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45953.621260185188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45953.621260185188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45953.621260185188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45953.621260185188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45953.621260185188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45953.621260185188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45953.621260185188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45953.621260185188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45953.621260185188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45953.621260185188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45953.621260185188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45953.621260185188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45953.621260185188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45953.621260185188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45953.621260185188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45953.621260185188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45953.621260185188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45953.621260185188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45953.621260185188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45953.621260185188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45953.621260185188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45953.621260185188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45953.621260185188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45953.621260185188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45953.621260185188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45953.621260185188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45953.621260185188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45953.621260185188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45953.621260185188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45953.621260185188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45953.621260185188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45953.621260185188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45953.621260185188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45953.621260185188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45953.621260185188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45953.621260185188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45953.621260185188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45953.621260185188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45953.621260185188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45953.621260185188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45953.621260185188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45953.621260185188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45953.621260185188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45953.621260185188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45953.621260185188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45953.621260185188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45953.621260185188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45953.621260185188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45953.621260185188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45953.621260185188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45953.621260185188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45953.621260185188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45953.621260185188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45953.621260185188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45953.621260185188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45953.621260185188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45953.621260185188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45953.621260185188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45953.621260185188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45953.621260185188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45953.621260185188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45953.621260185188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45953.621260185188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45953.621260185188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45953.621260185188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45953.621260185188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45953.621260185188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45953.621260185188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45953.621260185188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45953.621260185188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45953.621260185188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45953.621260185188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45953.621260185188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45953.621260185188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45953.621260185188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45953.621260185188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45953.621260185188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45953.621260185188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45953.621260185188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45953.621260185188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45953.621260185188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45953.621260185188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45953.621260185188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45953.621260185188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45953.621260185188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45953.621260185188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45953.621260185188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45953.621260185188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45953.621260185188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45953.621260185188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45953.621260185188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45953.621260185188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45953.621260185188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45953.621260185188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45953.621260185188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45953.621260185188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45953.621260185188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45953.621260185188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45953.621260185188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45953.621260185188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45953.621260185188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45953.621260185188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45953.621260185188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45953.621260185188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45953.621260185188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45953.621260185188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45953.621260185188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45953.621260185188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45953.621260185188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45953.621260185188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45953.621260185188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45953.621260185188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45953.621260185188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45953.621260185188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45953.621260185188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45953.621260185188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45953.621260185188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45953.621260185188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45953.621260185188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45953.621260185188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45953.621260185188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45953.621260185188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45953.621260185188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45953.621260185188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45953.621260185188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45953.621260185188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45953.621260185188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45953.621260185188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45953.621260185188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45953.621260185188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45953.621260185188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45953.621260185188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45953.621260185188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45953.621260185188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45953.621260185188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45953.621260185188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45953.621260185188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45953.621260185188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45953.621260185188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45953.621260185188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45953.621260185188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45953.621260185188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45953.621260185188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45953.621260185188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45953.621260185188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45953.621260185188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45953.621260185188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45953.621260185188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45953.621260185188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45953.621260185188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45953.621260185188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45953.621260185188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45953.621260185188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45953.621260185188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45953.621260185188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45953.621260185188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45953.621260185188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45953.621260185188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45953.621260185188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45953.621260185188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45953.621260185188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45953.621260185188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45953.621260185188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45953.621260185188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45953.621260185188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45953.621260185188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45953.621260185188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45953.621260185188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45953.621260185188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45953.621260185188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45953.621260185188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45953.621260185188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45953.621260185188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45953.621260185188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45953.621260185188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45953.621260185188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45953.621260185188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45953.621260185188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45953.621260185188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45953.621260185188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45953.621260185188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45953.621260185188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45953.621260185188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45953.621260185188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45953.621260185188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45953.621260185188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45953.621260185188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45953.621260185188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45953.621260185188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45953.621260185188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45953.621260185188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45953.621260185188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45953.621260185188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45953.621260185188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45953.621260185188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45953.621260185188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45953.621260185188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45953.621260185188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45953.621260185188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45953.621260185188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45953.621260185188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45953.621260185188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45953.621260185188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45953.621260185188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45953.621260185188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45953.621260185188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45953.621260185188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45953.621260185188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45953.621260185188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45953.621260185188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45953.621260185188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45953.621260185188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45953.621260185188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45953.621260185188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45953.621260185188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45953.621260185188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45953.621260185188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45953.621260185188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45953.621260185188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45953.621260185188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45953.621260185188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45953.621260185188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45953.621260185188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45953.621260185188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45953.621260185188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45953.621260185188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45953.621260185188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45953.621260185188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45953.621260185188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45953.621260185188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45953.621260185188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45953.621260185188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45953.621260185188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45953.621260185188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45953.621260185188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45953.621260185188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45953.621260185188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45953.621260185188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45953.621260185188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45953.621260185188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45953.621260185188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45953.621260185188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45953.621260185188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45953.621260185188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61.789199999999255</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27.43238287037093</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8.8496861111125327</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4.9601490740751615</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45953.621260185188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45953.621260185188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45953.621260185188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45953.621260185188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45953.621260185188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45953.621260185188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45953.621260185188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45953.621260185188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45953.621260185188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45953.621260185188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45953.621260185188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45953.621260185188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45953.621260185188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45953.621260185188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45953.621260185188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45953.621260185188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45953.621260185188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45953.621260185188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45953.621260185188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45953.621260185188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45953.621260185188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45953.621260185188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45953.621260185188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45953.621260185188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45953.621260185188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45953.621260185188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45953.621260185188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45953.621260185188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45953.621260185188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45953.621260185188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45953.621260185188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45953.621260185188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45953.621260185188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45953.621260185188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45953.621260185188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45953.621260185188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45953.621260185188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45953.621260185188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45953.621260185188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45953.621260185188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45953.621260185188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45953.621260185188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45953.621260185188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45953.621260185188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45953.621260185188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45953.621260185188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45953.621260185188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45953.621260185188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45953.621260185188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45953.621260185188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45953.621260185188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45953.621260185188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45953.621260185188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45953.621260185188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45953.621260185188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45953.621260185188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45953.621260185188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45953.621260185188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45953.621260185188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45953.621260185188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45953.621260185188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45953.621260185188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45953.621260185188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45953.621260185188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45953.621260185188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45953.621260185188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45953.621260185188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45953.621260185188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45953.621260185188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45953.621260185188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45953.621260185188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45953.621260185188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45953.621260185188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45953.621260185188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45953.621260185188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45953.621260185188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45953.621260185188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45953.621260185188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45953.621260185188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45953.621260185188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45953.621260185188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45953.621260185188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45953.621260185188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45953.621260185188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45953.621260185188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45953.621260185188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45953.621260185188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45953.621260185188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45953.621260185188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45953.621260185188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45953.621260185188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45953.621260185188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45953.621260185188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45953.621260185188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45953.621260185188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45953.621260185188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45953.621260185188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45953.621260185188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45953.621260185188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45953.621260185188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45953.621260185188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45953.621260185188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45953.621260185188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45953.621260185188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45953.621260185188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45953.621260185188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45953.621260185188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45953.621260185188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45953.621260185188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45953.621260185188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45953.621260185188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45953.621260185188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45953.621260185188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45953.621260185188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45953.621260185188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45953.621260185188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45953.621260185188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45953.621260185188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45953.621260185188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45953.621260185188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45953.621260185188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45953.621260185188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45953.621260185188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45953.621260185188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45953.621260185188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45953.621260185188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45953.621260185188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45953.621260185188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45953.621260185188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45953.621260185188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45953.621260185188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45953.621260185188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45953.621260185188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45953.621260185188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45953.621260185188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45953.621260185188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45953.621260185188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45953.621260185188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45953.621260185188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45953.621260185188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45953.621260185188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45953.621260185188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45953.621260185188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45953.621260185188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45953.621260185188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45953.621260185188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45953.621260185188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45953.621260185188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45953.621260185188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45953.621260185188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45953.621260185188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45953.621260185188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45953.621260185188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45953.621260185188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45953.621260185188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45953.621260185188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45953.621260185188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45953.621260185188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45953.621260185188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45953.621260185188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45953.621260185188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45953.621260185188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45953.621260185188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45953.621260185188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45953.621260185188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45953.621260185188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45953.621260185188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45953.621260185188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45953.621260185188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45953.621260185188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45953.621260185188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45953.621260185188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45953.621260185188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45953.621260185188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45953.621260185188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45953.621260185188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45953.621260185188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45953.621260185188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45953.621260185188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45953.621260185188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45953.621260185188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45953.621260185188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45953.621260185188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45953.621260185188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45953.621260185188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45953.621260185188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45953.621260185188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45953.621260185188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45953.621260185188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45953.621260185188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45953.621260185188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45953.621260185188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45953.621260185188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45953.621260185188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45953.621260185188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45953.621260185188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45953.621260185188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45953.621260185188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45953.621260185188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45953.621260185188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45953.621260185188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45953.621260185188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45953.621260185188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45953.621260185188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45953.621260185188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45953.621260185188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45953.621260185188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45953.621260185188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45953.621260185188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45953.621260185188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45953.621260185188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45953.621260185188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45953.621260185188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45953.621260185188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45953.621260185188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45953.621260185188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45953.621260185188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45953.621260185188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45953.621260185188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45953.621260185188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45953.621260185188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45953.621260185188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45953.621260185188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45953.621260185188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45953.621260185188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45953.621260185188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45953.621260185188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45953.621260185188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45953.621260185188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45953.621260185188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45953.621260185188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45953.621260185188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45953.621260185188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45953.621260185188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45953.621260185188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45953.621260185188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45953.621260185188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45953.621260185188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45953.621260185188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45953.621260185188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45953.621260185188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45953.621260185188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45953.621260185188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45953.621260185188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45953.621260185188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45953.621260185188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45953.621260185188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45953.621260185188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45953.621260185188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45953.621260185188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45953.621260185188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45953.621260185188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45953.621260185188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45953.621260185188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45953.621260185188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45953.621260185188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45953.621260185188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45953.621260185188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45953.621260185188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45953.621260185188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45953.621260185188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45953.621260185188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45953.621260185188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45953.621260185188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45953.621260185188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45953.621260185188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45953.621260185188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45953.621260185188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45953.621260185188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45953.621260185188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45953.621260185188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45953.621260185188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45953.621260185188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45953.621260185188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45953.621260185188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45953.621260185188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45953.621260185188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45953.621260185188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45953.621260185188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45953.621260185188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45953.621260185188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45953.621260185188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45953.621260185188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45953.621260185188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45953.621260185188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45953.621260185188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45953.621260185188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45953.621260185188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45953.621260185188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45953.621260185188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45953.621260185188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45953.621260185188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45953.621260185188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45953.621260185188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45953.621260185188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45953.621260185188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45953.621260185188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45953.621260185188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45953.621260185188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45953.621260185188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45953.621260185188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45953.621260185188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45953.621260185188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45953.621260185188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45953.621260185188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45953.621260185188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45953.621260185188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45953.621260185188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45953.621260185188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45953.621260185188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45953.621260185188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45953.621260185188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45953.621260185188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45953.621260185188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45953.621260185188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45953.621260185188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45953.621260185188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45953.621260185188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45953.621260185188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45953.621260185188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45953.621260185188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45953.621260185188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45953.621260185188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45953.621260185188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45953.621260185188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45953.621260185188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45953.621260185188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45953.621260185188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45953.621260185188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45953.621260185188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45953.621260185188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45953.621260185188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45953.621260185188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45953.621260185188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45953.621260185188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45953.621260185188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45953.621260185188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45953.621260185188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45953.621260185188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45953.621260185188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45953.621260185188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45953.621260185188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45953.621260185188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45953.621260185188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45953.621260185188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45953.621260185188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45953.621260185188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45953.621260185188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45953.621260185188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45953.621260185188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45953.621260185188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45953.621260185188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45953.621260185188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45953.621260185188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45953.621260185188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45953.621260185188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45953.621260185188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45953.621260185188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45953.621260185188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45953.621260185188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45953.621260185188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45953.621260185188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45953.621260185188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45953.621260185188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45953.621260185188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45953.621260185188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45953.621260185188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45953.621260185188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45953.621260185188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45953.621260185188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45953.621260185188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45953.621260185188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45953.621260185188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45953.621260185188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45953.621260185188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45953.621260185188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45953.621260185188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45953.621260185188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45953.621260185188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45953.621260185188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45953.621260185188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45953.621260185188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45953.621260185188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45953.621260185188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45953.621260185188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45953.621260185188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45953.621260185188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45953.621260185188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45953.621260185188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45953.621260185188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45953.621260185188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45953.621260185188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45953.621260185188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45953.621260185188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45953.621260185188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45953.621260185188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45953.621260185188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45953.621260185188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45953.621260185188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45953.621260185188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45953.621260185188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45953.621260185188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45953.621260185188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45953.621260185188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45953.621260185188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45953.621260185188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45953.621260185188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45953.621260185188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45953.621260185188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45953.621260185188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45953.621260185188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45953.621260185188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45953.621260185188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45953.621260185188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45953.621260185188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45953.621260185188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45953.621260185188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45953.621260185188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45953.621260185188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45953.621260185188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45953.621260185188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45953.621260185188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45953.621260185188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45953.621260185188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45953.621260185188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45953.621260185188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45953.621260185188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45953.621260185188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45953.621260185188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45953.621260185188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45953.621260185188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45953.621260185188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45953.621260185188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45953.621260185188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45953.621260185188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45953.621260185188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45953.621260185188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45953.621260185188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45953.621260185188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45953.621260185188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45953.621260185188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45953.621260185188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45953.621260185188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45953.621260185188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45953.621260185188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45953.621260185188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45953.621260185188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45953.621260185188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45953.621260185188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45953.621260185188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45953.621260185188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45953.621260185188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45953.621260185188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45953.621260185188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45953.621260185188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45953.621260185188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45953.621260185188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45953.621260185188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45953.621260185188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45953.621260185188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45953.621260185188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45953.621260185188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45953.621260185188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45953.621260185188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45953.621260185188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45953.621260185188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45953.621260185188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45953.621260185188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45953.621260185188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45953.621260185188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45953.621260185188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45953.621260185188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45953.621260185188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45953.621260185188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45953.621260185188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45953.621260185188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45953.621260185188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45953.621260185188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45953.621260185188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45953.621260185188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45953.621260185188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45953.621260185188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45953.621260185188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45953.621260185188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45953.621260185188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45953.621260185188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45953.621260185188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45953.621260185188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45953.621260185188</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37412</v>
      </c>
      <c r="E2" s="108" t="s">
        <v>38998</v>
      </c>
      <c r="F2" s="109">
        <v>45953.527303240742</v>
      </c>
      <c r="G2" s="78">
        <f ca="1">IFERROR(NOW()-F2,"-")</f>
        <v>9.3956944445380941E-2</v>
      </c>
      <c r="H2" s="109">
        <v>45953.521585648145</v>
      </c>
      <c r="I2" s="105" t="str">
        <f>IFERROR(VLOOKUP(D2,DB!A:F,6,0),"")</f>
        <v>Generator-SG</v>
      </c>
      <c r="J2" s="104" t="str">
        <f>IFERROR(VLOOKUP(D2,DB!A:G,7,0),"")</f>
        <v>Vandalized</v>
      </c>
      <c r="K2" s="110" t="s">
        <v>39102</v>
      </c>
      <c r="L2" s="111" t="str">
        <f>IFERROR(VLOOKUP(D2,DB!A:I,9,0),"")</f>
        <v>Latis</v>
      </c>
    </row>
    <row r="3" spans="1:16383" ht="31.5" customHeight="1">
      <c r="A3" s="106" t="s">
        <v>39103</v>
      </c>
      <c r="B3" s="105" t="str">
        <f>IFERROR(VLOOKUP(D3,DB!A:K,11,0),"")</f>
        <v>R6</v>
      </c>
      <c r="C3" s="107">
        <v>1</v>
      </c>
      <c r="D3" s="105" t="s">
        <v>34704</v>
      </c>
      <c r="E3" s="108" t="s">
        <v>38998</v>
      </c>
      <c r="F3" s="109"/>
      <c r="G3" s="78">
        <f ca="1">IFERROR(NOW()-F3,"-")</f>
        <v>45953.621260185188</v>
      </c>
      <c r="H3" s="109">
        <v>45953.547835648147</v>
      </c>
      <c r="I3" s="105" t="str">
        <f>IFERROR(VLOOKUP(D3,DB!A:F,6,0),"")</f>
        <v>SCECO</v>
      </c>
      <c r="J3" s="104" t="str">
        <f>IFERROR(VLOOKUP(D3,DB!A:G,7,0),"")</f>
        <v>Dead</v>
      </c>
      <c r="K3" s="110" t="s">
        <v>39104</v>
      </c>
      <c r="L3" s="111" t="str">
        <f>IFERROR(VLOOKUP(D3,DB!A:I,9,0),"")</f>
        <v>Latis</v>
      </c>
    </row>
    <row r="4" spans="1:16383" ht="31.5" customHeight="1">
      <c r="A4" s="106"/>
      <c r="B4" s="105" t="str">
        <f>IFERROR(VLOOKUP(D4,DB!A:K,11,0),"")</f>
        <v/>
      </c>
      <c r="C4" s="107"/>
      <c r="D4" s="105"/>
      <c r="E4" s="108"/>
      <c r="F4" s="109"/>
      <c r="G4" s="78">
        <f ca="1">IFERROR(NOW()-F4,"-")</f>
        <v>45953.621260185188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45953.621260185188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45953.621260185188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45953.621260185188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45953.621260185188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45953.621260185188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45953.621260185188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45953.621260185188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45953.621260185188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45953.621260185188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45953.621260185188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45953.621260185188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45953.621260185188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45953.621260185188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45953.621260185188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45953.621260185188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45953.621260185188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45953.621260185188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45953.621260185188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45953.621260185188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45953.621260185188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45953.621260185188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45953.621260185188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45953.621260185188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45953.621260185188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45953.621260185188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45953.621260185188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45953.621260185188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45953.621260185188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45953.621260185188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45953.621260185188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45953.621260185188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45953.621260185188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45953.621260185188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45953.621260185188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45953.621260185188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45953.621260185188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45953.621260185188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45953.621260185188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45953.621260185188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45953.621260185188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45953.621260185188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45953.621260185188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45953.621260185188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45953.621260185188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45953.621260185188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45953.621260185188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45953.621260185188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45953.621260185188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45953.621260185188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45953.621260185188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45953.621260185188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45953.621260185188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45953.621260185188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45953.621260185188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45953.621260185188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45953.621260185188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45953.621260185188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45953.621260185188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45953.621260185188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45953.621260185188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45953.621260185188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45953.621260185188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45953.621260185188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45953.621260185188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45953.621260185188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45953.621260185188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45953.621260185188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45953.621260185188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45953.621260185188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45953.621260185188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45953.621260185188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45953.621260185188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45953.621260185188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45953.621260185188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45953.621260185188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45953.621260185188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45953.621260185188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45953.621260185188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45953.621260185188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45953.621260185188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45953.621260185188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45953.621260185188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45953.621260185188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45953.621260185188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45953.621260185188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45953.621260185188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45953.621260185188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45953.621260185188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45953.621260185188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45953.621260185188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45953.621260185188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45953.621260185188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45953.621260185188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45953.621260185188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45953.621260185188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45953.621260185188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45953.621260185188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45953.621260185188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45953.621260185188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45953.621260185188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45953.621260185188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45953.621260185188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45953.621260185188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45953.621260185188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45953.621260185188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45953.621260185188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45953.621260185188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45953.621260185188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45953.621260185188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45953.621260185188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45953.621260185188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45953.621260185188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45953.621260185188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45953.621260185188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45953.621260185188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45953.621260185188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45953.621260185188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45953.621260185188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45953.621260185188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45953.621260185188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45953.621260185188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45953.621260185188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45953.621260185188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45953.621260185188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45953.621260185188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45953.621260185188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45953.621260185188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45953.621260185188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45953.621260185188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45953.621260185188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45953.621260185188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45953.621260185188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45953.621260185188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45953.621260185188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45953.621260185188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45953.621260185188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45953.621260185188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45953.621260185188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45953.621260185188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45953.621260185188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45953.621260185188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45953.621260185188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45953.621260185188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45953.621260185188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45953.621260185188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45953.621260185188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45953.621260185188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45953.621260185188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45953.621260185188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45953.621260185188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45953.621260185188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45953.621260185188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45953.621260185188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45953.621260185188</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2025-10-23T11:55:42Z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