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19" documentId="13_ncr:1_{F6CB121F-512D-4AA6-A0C1-0FB36C537598}" xr6:coauthVersionLast="47" xr6:coauthVersionMax="47" xr10:uidLastSave="{13A04A13-ADF3-4E9D-A924-98F8485BF72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1" l="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G2" i="1"/>
  <c r="I2" i="1"/>
  <c r="J2" i="1"/>
  <c r="L2" i="1"/>
  <c r="I3" i="1"/>
  <c r="I4" i="1"/>
  <c r="I5" i="1"/>
  <c r="I6" i="1"/>
  <c r="I7" i="1"/>
  <c r="I8" i="1"/>
  <c r="I9" i="1"/>
  <c r="I10" i="1"/>
  <c r="I11" i="1"/>
  <c r="I12" i="1"/>
  <c r="I13" i="1"/>
  <c r="I14" i="1"/>
  <c r="I15" i="1"/>
  <c r="I16" i="1"/>
  <c r="I17" i="1"/>
  <c r="I1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<sst xmlns="http://schemas.openxmlformats.org/spreadsheetml/2006/main" count="178586" uniqueCount="39076">
  <si>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</si>
  <si>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</si>
  <si>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</si>
  <si>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</si>
  <si>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</si>
  <si>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</si>
  <si>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</si>
  <si>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</si>
  <si>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</si>
  <si>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</si>
  <si>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</si>
  <si>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</si>
  <si>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</si>
  <si>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</si>
  <si>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</si>
  <si>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</si>
  <si>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</si>
  <si>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</si>
  <si>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</si>
  <si>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</si>
  <si>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</si>
  <si>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</si>
  <si>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</si>
  <si>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</si>
  <si>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</si>
  <si>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</si>
  <si>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</si>
  <si>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</si>
  <si>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</si>
  <si>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</si>
  <si>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</si>
  <si>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</si>
  <si>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</si>
  <si>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</si>
  <si>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</si>
  <si>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</si>
  <si>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</si>
  <si>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</si>
  <si>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</si>
  <si>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</si>
  <si>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</si>
  <si>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</si>
  <si>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</si>
  <si>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</si>
  <si>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</si>
  <si>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</si>
  <si>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</si>
  <si>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</si>
  <si>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</si>
  <si>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</si>
  <si>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</si>
  <si>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</si>
  <si>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</si>
  <si>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</si>
  <si>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</si>
  <si>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</si>
  <si>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</si>
  <si>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</si>
  <si>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</si>
  <si>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</si>
  <si>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</si>
  <si>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</si>
  <si>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</si>
  <si>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</si>
  <si>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</si>
  <si>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</si>
  <si>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</si>
  <si>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</si>
  <si>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</si>
  <si>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</si>
  <si>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</si>
  <si>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</si>
  <si>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</si>
  <si>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</si>
  <si>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</si>
  <si>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</si>
  <si>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</si>
  <si>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</si>
  <si>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</si>
  <si>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</si>
  <si>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</si>
  <si>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</si>
  <si>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</si>
  <si>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</si>
  <si>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</si>
  <si>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</si>
  <si>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</si>
  <si>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</si>
  <si>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</si>
  <si>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</si>
  <si>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</si>
  <si>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</si>
  <si>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</si>
  <si>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</si>
  <si>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</si>
  <si>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</si>
  <si>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</si>
  <si>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</si>
  <si>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</si>
  <si>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</si>
  <si>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</si>
  <si>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</si>
  <si>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</si>
  <si>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</si>
  <si>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</si>
  <si>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</si>
  <si>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</si>
  <si>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</si>
  <si>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</si>
  <si>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</si>
  <si>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</si>
  <si>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</si>
  <si>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</si>
  <si>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</si>
  <si>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</si>
  <si>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</si>
  <si>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</si>
  <si>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</si>
  <si>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</si>
  <si>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</si>
  <si>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</si>
  <si>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</si>
  <si>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</si>
  <si>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</si>
  <si>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</si>
  <si>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</si>
  <si>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</si>
  <si>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</si>
  <si>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</si>
  <si>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</si>
  <si>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</si>
  <si>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</si>
  <si>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</si>
  <si>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</si>
  <si>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</si>
  <si>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</si>
  <si>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</si>
  <si>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</si>
  <si>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</si>
  <si>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</si>
  <si>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</si>
  <si>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</si>
  <si>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</si>
  <si>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</si>
  <si>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</si>
  <si>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</si>
  <si>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</si>
  <si>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</si>
  <si>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</si>
  <si>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</si>
  <si>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</si>
  <si>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</si>
  <si>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</si>
  <si>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</si>
  <si>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</si>
  <si>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</si>
  <si>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</si>
  <si>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</si>
  <si>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</si>
  <si>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</si>
  <si>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</si>
  <si>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</si>
  <si>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</si>
  <si>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</si>
  <si>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</si>
  <si>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</si>
  <si>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</si>
  <si>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</si>
  <si>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</si>
  <si>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</si>
  <si>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</si>
  <si>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</si>
  <si>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</si>
  <si>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</si>
  <si>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</si>
  <si>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</si>
  <si>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</si>
  <si>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</si>
  <si>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</si>
  <si>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</si>
  <si>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</si>
  <si>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</si>
  <si>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</si>
  <si>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</si>
  <si>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</si>
  <si>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</si>
  <si>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</si>
  <si>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</si>
  <si>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</si>
  <si>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</si>
  <si>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</si>
  <si>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</si>
  <si>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</si>
  <si>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</si>
  <si>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</si>
  <si>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</si>
  <si>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</si>
  <si>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</si>
  <si>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</si>
  <si>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</si>
  <si>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</si>
  <si>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</si>
  <si>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</si>
  <si>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</si>
  <si>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</si>
  <si>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</si>
  <si>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</si>
  <si>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</si>
  <si>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</si>
  <si>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</si>
  <si>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</si>
  <si>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</si>
  <si>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</si>
  <si>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</si>
  <si>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</si>
  <si>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</si>
  <si>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</si>
  <si>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</si>
  <si>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</si>
  <si>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</si>
  <si>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</si>
  <si>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</si>
  <si>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</si>
  <si>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</si>
  <si>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</si>
  <si>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</si>
  <si>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</si>
  <si>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</si>
  <si>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</si>
  <si>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</si>
  <si>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</si>
  <si>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</si>
  <si>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</si>
  <si>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</si>
  <si>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</si>
  <si>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</si>
  <si>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</si>
  <si>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</si>
  <si>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</si>
  <si>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</si>
  <si>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</si>
  <si>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</si>
  <si>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</si>
  <si>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</si>
  <si>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</si>
  <si>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</si>
  <si>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</si>
  <si>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</si>
  <si>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</si>
  <si>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</si>
  <si>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</si>
  <si>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</si>
  <si>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</si>
  <si>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</si>
  <si>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</si>
  <si>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</si>
  <si>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</si>
  <si>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</si>
  <si>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</si>
  <si>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</si>
  <si>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</si>
  <si>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</si>
  <si>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</si>
  <si>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</si>
  <si>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</si>
  <si>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</si>
  <si>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</si>
  <si>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</si>
  <si>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</si>
  <si>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</si>
  <si>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</si>
  <si>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</si>
  <si>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</si>
  <si>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</si>
  <si>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</si>
  <si>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</si>
  <si>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</si>
  <si>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</si>
  <si>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</si>
  <si>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</si>
  <si>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</si>
  <si>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</si>
  <si>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</si>
  <si>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</si>
  <si>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</si>
  <si>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</si>
  <si>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</si>
  <si>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</si>
  <si>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</si>
  <si>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</si>
  <si>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</si>
  <si>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</si>
  <si>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</si>
  <si>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</si>
  <si>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</si>
  <si>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</si>
  <si>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</si>
  <si>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</si>
  <si>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</si>
  <si>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</si>
  <si>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</si>
  <si>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</si>
  <si>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</si>
  <si>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</si>
  <si>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</si>
  <si>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</si>
  <si>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</si>
  <si>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</si>
  <si>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</si>
  <si>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</si>
  <si>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</si>
  <si>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</si>
  <si>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</si>
  <si>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</si>
  <si>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</si>
  <si>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</si>
  <si>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</si>
  <si>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</si>
  <si>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</si>
  <si>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</si>
  <si>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</si>
  <si>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</si>
  <si>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</si>
  <si>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</si>
  <si>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</si>
  <si>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</si>
  <si>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</si>
  <si>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</si>
  <si>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</si>
  <si>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</si>
  <si>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</si>
  <si>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</si>
  <si>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</si>
  <si>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</si>
  <si>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</si>
  <si>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</si>
  <si>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</si>
  <si>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</si>
  <si>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</si>
  <si>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</si>
  <si>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</si>
  <si>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</si>
  <si>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</si>
  <si>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</si>
  <si>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</si>
  <si>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</si>
  <si>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</si>
  <si>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</si>
  <si>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</si>
  <si>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</si>
  <si>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</si>
  <si>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</si>
  <si>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</si>
  <si>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</si>
  <si>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</si>
  <si>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</si>
  <si>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</si>
  <si>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</si>
  <si>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</si>
  <si>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</si>
  <si>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</si>
  <si>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</si>
  <si>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</si>
  <si>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</si>
  <si>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</si>
  <si>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</si>
  <si>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</si>
  <si>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</si>
  <si>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</si>
  <si>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</si>
  <si>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</si>
  <si>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</si>
  <si>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</si>
  <si>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</si>
  <si>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</si>
  <si>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</si>
  <si>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</si>
  <si>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</si>
  <si>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</si>
  <si>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</si>
  <si>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</si>
  <si>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</si>
  <si>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</si>
  <si>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</si>
  <si>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</si>
  <si>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</si>
  <si>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</si>
  <si>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</si>
  <si>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</si>
  <si>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</si>
  <si>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</si>
  <si>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</si>
  <si>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</si>
  <si>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</si>
  <si>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</si>
  <si>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</si>
  <si>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</si>
  <si>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</si>
  <si>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</si>
  <si>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</si>
  <si>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</si>
  <si>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</si>
  <si>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</si>
  <si>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</si>
  <si>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</si>
  <si>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</si>
  <si>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</si>
  <si>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</si>
  <si>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</si>
  <si>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</si>
  <si>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</si>
  <si>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</si>
  <si>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</si>
  <si>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</si>
  <si>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</si>
  <si>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</si>
  <si>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</si>
  <si>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</si>
  <si>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</si>
  <si>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</si>
  <si>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</si>
  <si>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</si>
  <si>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</si>
  <si>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</si>
  <si>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</si>
  <si>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</si>
  <si>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</si>
  <si>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</si>
  <si>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</si>
  <si>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</si>
  <si>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</si>
  <si>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</si>
  <si>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</si>
  <si>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</si>
  <si>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</si>
  <si>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</si>
  <si>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</si>
  <si>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</si>
  <si>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</si>
  <si>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</si>
  <si>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</si>
  <si>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</si>
  <si>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</si>
  <si>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</si>
  <si>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</si>
  <si>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</si>
  <si>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</si>
  <si>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</si>
  <si>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</si>
  <si>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</si>
  <si>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</si>
  <si>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</si>
  <si>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</si>
  <si>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</si>
  <si>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</si>
  <si>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</si>
  <si>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</si>
  <si>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</si>
  <si>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</si>
  <si>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</si>
  <si>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</si>
  <si>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</si>
  <si>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</si>
  <si>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</si>
  <si>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</si>
  <si>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</si>
  <si>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</si>
  <si>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</si>
  <si>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</si>
  <si>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</si>
  <si>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</si>
  <si>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</si>
  <si>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</si>
  <si>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</si>
  <si>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</si>
  <si>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</si>
  <si>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</si>
  <si>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</si>
  <si>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</si>
  <si>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</si>
  <si>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</si>
  <si>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</si>
  <si>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</si>
  <si>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</si>
  <si>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</si>
  <si>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</si>
  <si>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</si>
  <si>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</si>
  <si>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</si>
  <si>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</si>
  <si>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</si>
  <si>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</si>
  <si>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</si>
  <si>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</si>
  <si>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</si>
  <si>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</si>
  <si>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</si>
  <si>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</si>
  <si>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</si>
  <si>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</si>
  <si>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</si>
  <si>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</si>
  <si>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</si>
  <si>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</si>
  <si>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</si>
  <si>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</si>
  <si>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</si>
  <si>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</si>
  <si>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</si>
  <si>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</si>
  <si>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</si>
  <si>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</si>
  <si>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</si>
  <si>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</si>
  <si>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</si>
  <si>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</si>
  <si>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</si>
  <si>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</si>
  <si>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</si>
  <si>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</si>
  <si>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</si>
  <si>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</si>
  <si>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</si>
  <si>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</si>
  <si>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</si>
  <si>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</si>
  <si>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</si>
  <si>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</si>
  <si>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</si>
  <si>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</si>
  <si>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</si>
  <si>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</si>
  <si>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</si>
  <si>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</si>
  <si>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</si>
  <si>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</si>
  <si>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</si>
  <si>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</si>
  <si>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</si>
  <si>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</si>
  <si>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</si>
  <si>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</si>
  <si>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</si>
  <si>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</si>
  <si>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</si>
  <si>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</si>
  <si>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</si>
  <si>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</si>
  <si>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</si>
  <si>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</si>
  <si>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</si>
  <si>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</si>
  <si>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</si>
  <si>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</si>
  <si>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</si>
  <si>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</si>
  <si>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</si>
  <si>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</si>
  <si>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</si>
  <si>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</si>
  <si>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</si>
  <si>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</si>
  <si>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</si>
  <si>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</si>
  <si>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</si>
  <si>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</si>
  <si>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</si>
  <si>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</si>
  <si>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</si>
  <si>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</si>
  <si>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</si>
  <si>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</si>
  <si>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</si>
  <si>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</si>
  <si>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</si>
  <si>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</si>
  <si>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</si>
  <si>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</si>
  <si>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</si>
  <si>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</si>
  <si>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</si>
  <si>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</si>
  <si>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</si>
  <si>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</si>
  <si>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</si>
  <si>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</si>
  <si>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</si>
  <si>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</si>
  <si>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</si>
  <si>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</si>
  <si>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</si>
  <si>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</si>
  <si>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</si>
  <si>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</si>
  <si>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</si>
  <si>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</si>
  <si>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</si>
  <si>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</si>
  <si>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</si>
  <si>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</si>
  <si>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</si>
  <si>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</si>
  <si>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</si>
  <si>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</si>
  <si>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</si>
  <si>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</si>
  <si>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</si>
  <si>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</si>
  <si>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</si>
  <si>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</si>
  <si>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</si>
  <si>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</si>
  <si>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</si>
  <si>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</si>
  <si>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</si>
  <si>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</si>
  <si>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</si>
  <si>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</si>
  <si>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</si>
  <si>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</si>
  <si>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</si>
  <si>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</si>
  <si>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</si>
  <si>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</si>
  <si>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</si>
  <si>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</si>
  <si>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</si>
  <si>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</si>
  <si>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</si>
  <si>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</si>
  <si>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</si>
  <si>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</si>
  <si>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</si>
  <si>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</si>
  <si>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</si>
  <si>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</si>
  <si>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</si>
  <si>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</si>
  <si>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</si>
  <si>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</si>
  <si>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</si>
  <si>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</si>
  <si>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</si>
  <si>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</si>
  <si>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</si>
  <si>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</si>
  <si>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</si>
  <si>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</si>
  <si>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</si>
  <si>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</si>
  <si>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</si>
  <si>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</si>
  <si>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</si>
  <si>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</si>
  <si>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</si>
  <si>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</si>
  <si>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</si>
  <si>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</si>
  <si>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</si>
  <si>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</si>
  <si>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</si>
  <si>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</si>
  <si>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</si>
  <si>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</si>
  <si>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</si>
  <si>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</si>
  <si>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</si>
  <si>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</si>
  <si>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</si>
  <si>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</si>
  <si>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</si>
  <si>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</si>
  <si>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</si>
  <si>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</si>
  <si>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</si>
  <si>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</si>
  <si>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</si>
  <si>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</si>
  <si>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</si>
  <si>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</si>
  <si>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</si>
  <si>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</si>
  <si>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</si>
  <si>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</si>
  <si>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</si>
  <si>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</si>
  <si>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</si>
  <si>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</si>
  <si>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</si>
  <si>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</si>
  <si>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</si>
  <si>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</si>
  <si>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</si>
  <si>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</si>
  <si>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</si>
  <si>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</si>
  <si>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</si>
  <si>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</si>
  <si>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</si>
  <si>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</si>
  <si>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</si>
  <si>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</si>
  <si>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</si>
  <si>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</si>
  <si>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</si>
  <si>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</si>
  <si>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</si>
  <si>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</si>
  <si>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</si>
  <si>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</si>
  <si>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</si>
  <si>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</si>
  <si>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</si>
  <si>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</si>
  <si>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</si>
  <si>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</si>
  <si>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</si>
  <si>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</si>
  <si>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</si>
  <si>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</si>
  <si>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</si>
  <si>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</si>
  <si>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</si>
  <si>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</si>
  <si>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</si>
  <si>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</si>
  <si>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</si>
  <si>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</si>
  <si>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</si>
  <si>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</si>
  <si>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</si>
  <si>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</si>
  <si>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</si>
  <si>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</si>
  <si>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</si>
  <si>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</si>
  <si>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</si>
  <si>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</si>
  <si>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</si>
  <si>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</si>
  <si>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</si>
  <si>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</si>
  <si>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</si>
  <si>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</si>
  <si>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</si>
  <si>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</si>
  <si>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</si>
  <si>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</si>
  <si>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</si>
  <si>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</si>
  <si>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</si>
  <si>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</si>
  <si>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</si>
  <si>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</si>
  <si>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</si>
  <si>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</si>
  <si>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</si>
  <si>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</si>
  <si>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</si>
  <si>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</si>
  <si>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</si>
  <si>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</si>
  <si>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</si>
  <si>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</si>
  <si>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</si>
  <si>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</si>
  <si>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</si>
  <si>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</si>
  <si>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</si>
  <si>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</si>
  <si>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</si>
  <si>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</si>
  <si>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</si>
  <si>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</si>
  <si>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</si>
  <si>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</si>
  <si>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</si>
  <si>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</si>
  <si>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</si>
  <si>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</si>
  <si>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</si>
  <si>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</si>
  <si>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</si>
  <si>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</si>
  <si>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</si>
  <si>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</si>
  <si>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</si>
  <si>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</si>
  <si>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</si>
  <si>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</si>
  <si>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</si>
  <si>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</si>
  <si>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</si>
  <si>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</si>
  <si>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</si>
  <si>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</si>
  <si>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</si>
  <si>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</si>
  <si>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</si>
  <si>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</si>
  <si>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</si>
  <si>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</si>
  <si>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</si>
  <si>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</si>
  <si>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</si>
  <si>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</si>
  <si>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</si>
  <si>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</si>
  <si>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</si>
  <si>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</si>
  <si>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</si>
  <si>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</si>
  <si>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</si>
  <si>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</si>
  <si>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</si>
  <si>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</si>
  <si>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</si>
  <si>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</si>
  <si>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</si>
  <si>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</si>
  <si>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</si>
  <si>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</si>
  <si>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</si>
  <si>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</si>
  <si>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</si>
  <si>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</si>
  <si>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</si>
  <si>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</si>
  <si>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</si>
  <si>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</si>
  <si>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</si>
  <si>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</si>
  <si>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</si>
  <si>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</si>
  <si>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</si>
  <si>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</si>
  <si>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</si>
  <si>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</si>
  <si>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</si>
  <si>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</si>
  <si>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</si>
  <si>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</si>
  <si>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</si>
  <si>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</si>
  <si>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</si>
  <si>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</si>
  <si>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</si>
  <si>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</si>
  <si>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</si>
  <si>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</si>
  <si>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</si>
  <si>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</si>
  <si>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</si>
  <si>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</si>
  <si>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</si>
  <si>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</si>
  <si>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</si>
  <si>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</si>
  <si>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</si>
  <si>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</si>
  <si>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</si>
  <si>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</si>
  <si>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</si>
  <si>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</si>
  <si>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</si>
  <si>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</si>
  <si>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</si>
  <si>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</si>
  <si>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</si>
  <si>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</si>
  <si>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</si>
  <si>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</si>
  <si>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</si>
  <si>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</si>
  <si>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</si>
  <si>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</si>
  <si>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</si>
  <si>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</si>
  <si>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</si>
  <si>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</si>
  <si>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</si>
  <si>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</si>
  <si>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</si>
  <si>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</si>
  <si>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</si>
  <si>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</si>
  <si>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</si>
  <si>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</si>
  <si>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</si>
  <si>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</si>
  <si>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</si>
  <si>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</si>
  <si>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</si>
  <si>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</si>
  <si>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</si>
  <si>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</si>
  <si>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</si>
  <si>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</si>
  <si>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</si>
  <si>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</si>
  <si>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</si>
  <si>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</si>
  <si>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</si>
  <si>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</si>
  <si>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</si>
  <si>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</si>
  <si>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</si>
  <si>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</si>
  <si>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</si>
  <si>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</si>
  <si>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</si>
  <si>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</si>
  <si>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</si>
  <si>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</si>
  <si>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</si>
  <si>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</si>
  <si>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</si>
  <si>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</si>
  <si>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</si>
  <si>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</si>
  <si>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</si>
  <si>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</si>
  <si>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</si>
  <si>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</si>
  <si>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</si>
  <si>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</si>
  <si>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</si>
  <si>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</si>
  <si>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</si>
  <si>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</si>
  <si>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</si>
  <si>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</si>
  <si>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</si>
  <si>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</si>
  <si>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</si>
  <si>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</si>
  <si>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</si>
  <si>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</si>
  <si>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</si>
  <si>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</si>
  <si>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</si>
  <si>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</si>
  <si>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</si>
  <si>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</si>
  <si>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</si>
  <si>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</si>
  <si>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</si>
  <si>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</si>
  <si>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</si>
  <si>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</si>
  <si>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</si>
  <si>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</si>
  <si>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</si>
  <si>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</si>
  <si>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</si>
  <si>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</si>
  <si>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</si>
  <si>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</si>
  <si>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</si>
  <si>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</si>
  <si>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</si>
  <si>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</si>
  <si>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</si>
  <si>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</si>
  <si>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</si>
  <si>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</si>
  <si>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</si>
  <si>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</si>
  <si>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</si>
  <si>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</si>
  <si>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</si>
  <si>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</si>
  <si>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</si>
  <si>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</si>
  <si>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</si>
  <si>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</si>
  <si>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</si>
  <si>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</si>
  <si>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</si>
  <si>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</si>
  <si>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</si>
  <si>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</si>
  <si>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</si>
  <si>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</si>
  <si>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</si>
  <si>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</si>
  <si>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</si>
  <si>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</si>
  <si>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</si>
  <si>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</si>
  <si>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</si>
  <si>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</si>
  <si>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</si>
  <si>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</si>
  <si>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</si>
  <si>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</si>
  <si>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</si>
  <si>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</si>
  <si>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</si>
  <si>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</si>
  <si>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</si>
  <si>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</si>
  <si>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</si>
  <si>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</si>
  <si>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</si>
  <si>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</si>
  <si>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</si>
  <si>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</si>
  <si>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</si>
  <si>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</si>
  <si>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</si>
  <si>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</si>
  <si>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</si>
  <si>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</si>
  <si>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</si>
  <si>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</si>
  <si>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</si>
  <si>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</si>
  <si>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</si>
  <si>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</si>
  <si>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</si>
  <si>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</si>
  <si>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</si>
  <si>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</si>
  <si>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</si>
  <si>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</si>
  <si>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</si>
  <si>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</si>
  <si>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</si>
  <si>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</si>
  <si>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</si>
  <si>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</si>
  <si>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</si>
  <si>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</si>
  <si>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</si>
  <si>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</si>
  <si>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</si>
  <si>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</si>
  <si>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</si>
  <si>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</si>
  <si>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</si>
  <si>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</si>
  <si>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</si>
  <si>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</si>
  <si>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</si>
  <si>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</si>
  <si>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</si>
  <si>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</si>
  <si>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</si>
  <si>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</si>
  <si>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</si>
  <si>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</si>
  <si>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</si>
  <si>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</si>
  <si>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</si>
  <si>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</si>
  <si>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</si>
  <si>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</si>
  <si>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</si>
  <si>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</si>
  <si>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</si>
  <si>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</si>
  <si>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</si>
  <si>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</si>
  <si>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</si>
  <si>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</si>
  <si>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</si>
  <si>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</si>
  <si>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</si>
  <si>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</si>
  <si>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</si>
  <si>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</si>
  <si>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</si>
  <si>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</si>
  <si>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</si>
  <si>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</si>
  <si>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</si>
  <si>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</si>
  <si>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</si>
  <si>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</si>
  <si>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</si>
  <si>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</si>
  <si>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</si>
  <si>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</si>
  <si>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</si>
  <si>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</si>
  <si>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</si>
  <si>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</si>
  <si>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</si>
  <si>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</si>
  <si>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</si>
  <si>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</si>
  <si>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</si>
  <si>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</si>
  <si>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</si>
  <si>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</si>
  <si>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</si>
  <si>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</si>
  <si>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</si>
  <si>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</si>
  <si>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</si>
  <si>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</si>
  <si>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</si>
  <si>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</si>
  <si>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</si>
  <si>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</si>
  <si>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</si>
  <si>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</si>
  <si>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</si>
  <si>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</si>
  <si>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</si>
  <si>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</si>
  <si>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</si>
  <si>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</si>
  <si>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</si>
  <si>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</si>
  <si>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</si>
  <si>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</si>
  <si>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</si>
  <si>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</si>
  <si>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</si>
  <si>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</si>
  <si>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</si>
  <si>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</si>
  <si>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</si>
  <si>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</si>
  <si>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</si>
  <si>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</si>
  <si>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</si>
  <si>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</si>
  <si>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</si>
  <si>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</si>
  <si>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</si>
  <si>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</si>
  <si>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</si>
  <si>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</si>
  <si>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</si>
  <si>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</si>
  <si>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</si>
  <si>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</si>
  <si>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</si>
  <si>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</si>
  <si>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</si>
  <si>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</si>
  <si>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</si>
  <si>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</si>
  <si>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</si>
  <si>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</si>
  <si>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</si>
  <si>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</si>
  <si>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</si>
  <si>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</si>
  <si>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</si>
  <si>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</si>
  <si>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</si>
  <si>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</si>
  <si>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</si>
  <si>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</si>
  <si>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</si>
  <si>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</si>
  <si>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</si>
  <si>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</si>
  <si>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</si>
  <si>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</si>
  <si>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</si>
  <si>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</si>
  <si>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</si>
  <si>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</si>
  <si>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</si>
  <si>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</si>
  <si>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</si>
  <si>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</si>
  <si>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</si>
  <si>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</si>
  <si>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</si>
  <si>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</si>
  <si>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</si>
  <si>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</si>
  <si>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</si>
  <si>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</si>
  <si>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</si>
  <si>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</si>
  <si>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</si>
  <si>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</si>
  <si>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</si>
  <si>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</si>
  <si>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</si>
  <si>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</si>
  <si>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</si>
  <si>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</si>
  <si>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</si>
  <si>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</si>
  <si>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</si>
  <si>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</si>
  <si>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</si>
  <si>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</si>
  <si>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</si>
  <si>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</si>
  <si>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</si>
  <si>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</si>
  <si>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</si>
  <si>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</si>
  <si>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</si>
  <si>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</si>
  <si>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</si>
  <si>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</si>
  <si>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</si>
  <si>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</si>
  <si>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</si>
  <si>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</si>
  <si>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</si>
  <si>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</si>
  <si>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</si>
  <si>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</si>
  <si>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</si>
  <si>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</si>
  <si>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</si>
  <si>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</si>
  <si>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</si>
  <si>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</si>
  <si>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</si>
  <si>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</si>
  <si>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</si>
  <si>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</si>
  <si>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</si>
  <si>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</si>
  <si>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</si>
  <si>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</si>
  <si>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</si>
  <si>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</si>
  <si>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</si>
  <si>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</si>
  <si>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</si>
  <si>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</si>
  <si>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</si>
  <si>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</si>
  <si>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</si>
  <si>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</si>
  <si>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</si>
  <si>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</si>
  <si>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</si>
  <si>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</si>
  <si>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</si>
  <si>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</si>
  <si>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</si>
  <si>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</si>
  <si>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</si>
  <si>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</si>
  <si>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</si>
  <si>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</si>
  <si>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</si>
  <si>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</si>
  <si>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</si>
  <si>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</si>
  <si>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</si>
  <si>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</si>
  <si>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</si>
  <si>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</si>
  <si>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</si>
  <si>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</si>
  <si>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</si>
  <si>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</si>
  <si>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</si>
  <si>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</si>
  <si>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</si>
  <si>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</si>
  <si>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</si>
  <si>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</si>
  <si>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</si>
  <si>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</si>
  <si>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</si>
  <si>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</si>
  <si>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</si>
  <si>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</si>
  <si>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</si>
  <si>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</si>
  <si>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</si>
  <si>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</si>
  <si>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</si>
  <si>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</si>
  <si>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</si>
  <si>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</si>
  <si>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</si>
  <si>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</si>
  <si>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</si>
  <si>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</si>
  <si>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</si>
  <si>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</si>
  <si>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</si>
  <si>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</si>
  <si>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</si>
  <si>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</si>
  <si>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</si>
  <si>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</si>
  <si>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</si>
  <si>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</si>
  <si>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</si>
  <si>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</si>
  <si>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</si>
  <si>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</si>
  <si>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</si>
  <si>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</si>
  <si>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</si>
  <si>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</si>
  <si>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</si>
  <si>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</si>
  <si>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</si>
  <si>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</si>
  <si>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</si>
  <si>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</si>
  <si>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</si>
  <si>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</si>
  <si>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</si>
  <si>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</si>
  <si>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</si>
  <si>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</si>
  <si>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</si>
  <si>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</si>
  <si>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</si>
  <si>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</si>
  <si>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</si>
  <si>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</si>
  <si>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</si>
  <si>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</si>
  <si>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</si>
  <si>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</si>
  <si>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</si>
  <si>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</si>
  <si>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</si>
  <si>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</si>
  <si>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</si>
  <si>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</si>
  <si>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</si>
  <si>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</si>
  <si>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</si>
  <si>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</si>
  <si>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</si>
  <si>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</si>
  <si>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</si>
  <si>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</si>
  <si>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</si>
  <si>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</si>
  <si>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</si>
  <si>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</si>
  <si>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</si>
  <si>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</si>
  <si>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</si>
  <si>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</si>
  <si>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</si>
  <si>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</si>
  <si>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</si>
  <si>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</si>
  <si>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</si>
  <si>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</si>
  <si>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</si>
  <si>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</si>
  <si>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</si>
  <si>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</si>
  <si>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</si>
  <si>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</si>
  <si>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</si>
  <si>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</si>
  <si>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</si>
  <si>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</si>
  <si>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</si>
  <si>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</si>
  <si>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</si>
  <si>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</si>
  <si>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</si>
  <si>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</si>
  <si>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</si>
  <si>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</si>
  <si>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</si>
  <si>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</si>
  <si>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</si>
  <si>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</si>
  <si>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</si>
  <si>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</si>
  <si>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</si>
  <si>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</si>
  <si>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</si>
  <si>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</si>
  <si>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</si>
  <si>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</si>
  <si>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</si>
  <si>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</si>
  <si>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</si>
  <si>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</si>
  <si>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</si>
  <si>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</si>
  <si>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</si>
  <si>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</si>
  <si>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</si>
  <si>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</si>
  <si>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</si>
  <si>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</si>
  <si>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</si>
  <si>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</si>
  <si>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</si>
  <si>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</si>
  <si>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</si>
  <si>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</si>
  <si>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</si>
  <si>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</si>
  <si>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</si>
  <si>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</si>
  <si>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</si>
  <si>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</si>
  <si>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</si>
  <si>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</si>
  <si>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</si>
  <si>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</si>
  <si>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</si>
  <si>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</si>
  <si>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</si>
  <si>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</si>
  <si>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</si>
  <si>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</si>
  <si>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</si>
  <si>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</si>
  <si>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</si>
  <si>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</si>
  <si>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</si>
  <si>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</si>
  <si>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</si>
  <si>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</si>
  <si>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</si>
  <si>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</si>
  <si>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</si>
  <si>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</si>
  <si>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</si>
  <si>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</si>
  <si>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</si>
  <si>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</si>
  <si>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</si>
  <si>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</si>
  <si>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</si>
  <si>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</si>
  <si>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</si>
  <si>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</si>
  <si>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</si>
  <si>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</si>
  <si>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</si>
  <si>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</si>
  <si>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</si>
  <si>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</si>
  <si>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</si>
  <si>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</si>
  <si>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</si>
  <si>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</si>
  <si>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</si>
  <si>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</si>
  <si>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</si>
  <si>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</si>
  <si>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</si>
  <si>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</si>
  <si>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</si>
  <si>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</si>
  <si>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</si>
  <si>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</si>
  <si>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</si>
  <si>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</si>
  <si>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</si>
  <si>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</si>
  <si>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</si>
  <si>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</si>
  <si>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</si>
  <si>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</si>
  <si>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</si>
  <si>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</si>
  <si>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</si>
  <si>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</si>
  <si>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</si>
  <si>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</si>
  <si>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</si>
  <si>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</si>
  <si>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</si>
  <si>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</si>
  <si>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</si>
  <si>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</si>
  <si>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</si>
  <si>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</si>
  <si>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</si>
  <si>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</si>
  <si>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</si>
  <si>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</si>
  <si>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</si>
  <si>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</si>
  <si>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</si>
  <si>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</si>
  <si>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</si>
  <si>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</si>
  <si>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</si>
  <si>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</si>
  <si>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</si>
  <si>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</si>
  <si>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</si>
  <si>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</si>
  <si>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</si>
  <si>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</si>
  <si>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</si>
  <si>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</si>
  <si>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</si>
  <si>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</si>
  <si>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</si>
  <si>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</si>
  <si>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</si>
  <si>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</si>
  <si>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</si>
  <si>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</si>
  <si>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</si>
  <si>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</si>
  <si>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</si>
  <si>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</si>
  <si>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</si>
  <si>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</si>
  <si>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</si>
  <si>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</si>
  <si>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</si>
  <si>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</si>
  <si>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</si>
  <si>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</si>
  <si>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</si>
  <si>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</si>
  <si>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</si>
  <si>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</si>
  <si>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</si>
  <si>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</si>
  <si>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</si>
  <si>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</si>
  <si>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</si>
  <si>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</si>
  <si>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</si>
  <si>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</si>
  <si>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</si>
  <si>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</si>
  <si>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</si>
  <si>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</si>
  <si>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</si>
  <si>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</si>
  <si>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</si>
  <si>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</si>
  <si>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</si>
  <si>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</si>
  <si>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</si>
  <si>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</si>
  <si>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</si>
  <si>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</si>
  <si>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</si>
  <si>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</si>
  <si>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</si>
  <si>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</si>
  <si>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</si>
  <si>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</si>
  <si>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</si>
  <si>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</si>
  <si>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</si>
  <si>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</si>
  <si>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</si>
  <si>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</si>
  <si>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</si>
  <si>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</si>
  <si>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</si>
  <si>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</si>
  <si>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</si>
  <si>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</si>
  <si>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</si>
  <si>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</si>
  <si>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</si>
  <si>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</si>
  <si>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</si>
  <si>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</si>
  <si>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</si>
  <si>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</si>
  <si>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</si>
  <si>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</si>
  <si>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</si>
  <si>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</si>
  <si>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</si>
  <si>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</si>
  <si>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</si>
  <si>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</si>
  <si>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</si>
  <si>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</si>
  <si>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</si>
  <si>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</si>
  <si>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</si>
  <si>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</si>
  <si>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</si>
  <si>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</si>
  <si>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</si>
  <si>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</si>
  <si>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</si>
  <si>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</si>
  <si>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</si>
  <si>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</si>
  <si>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</si>
  <si>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</si>
  <si>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</si>
  <si>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</si>
  <si>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</si>
  <si>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</si>
  <si>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</si>
  <si>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</si>
  <si>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</si>
  <si>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</si>
  <si>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</si>
  <si>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</si>
  <si>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</si>
  <si>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</si>
  <si>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</si>
  <si>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</si>
  <si>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</si>
  <si>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</si>
  <si>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</si>
  <si>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</si>
  <si>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</si>
  <si>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</si>
  <si>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</si>
  <si>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</si>
  <si>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</si>
  <si>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</si>
  <si>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</si>
  <si>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</si>
  <si>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</si>
  <si>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</si>
  <si>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</si>
  <si>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</si>
  <si>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</si>
  <si>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</si>
  <si>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</si>
  <si>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</si>
  <si>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</si>
  <si>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</si>
  <si>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</si>
  <si>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</si>
  <si>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</si>
  <si>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</si>
  <si>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</si>
  <si>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</si>
  <si>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</si>
  <si>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</si>
  <si>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</si>
  <si>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</si>
  <si>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</si>
  <si>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</si>
  <si>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</si>
  <si>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</si>
  <si>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</si>
  <si>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</si>
  <si>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</si>
  <si>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</si>
  <si>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</si>
  <si>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</si>
  <si>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</si>
  <si>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</si>
  <si>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</si>
  <si>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</si>
  <si>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</si>
  <si>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</si>
  <si>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</si>
  <si>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</si>
  <si>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</si>
  <si>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</si>
  <si>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</si>
  <si>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</si>
  <si>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</si>
  <si>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</si>
  <si>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</si>
  <si>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</si>
  <si>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</si>
  <si>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</si>
  <si>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</si>
  <si>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</si>
  <si>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</si>
  <si>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</si>
  <si>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</si>
  <si>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</si>
  <si>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</si>
  <si>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</si>
  <si>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</si>
  <si>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</si>
  <si>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</si>
  <si>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</si>
  <si>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</si>
  <si>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</si>
  <si>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</si>
  <si>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</si>
  <si>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</si>
  <si>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</si>
  <si>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</si>
  <si>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</si>
  <si>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</si>
  <si>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</si>
  <si>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</si>
  <si>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</si>
  <si>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</si>
  <si>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</si>
  <si>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</si>
  <si>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</si>
  <si>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</si>
  <si>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</si>
  <si>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</si>
  <si>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</si>
  <si>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</si>
  <si>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</si>
  <si>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</si>
  <si>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</si>
  <si>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</si>
  <si>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</si>
  <si>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</si>
  <si>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</si>
  <si>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</si>
  <si>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</si>
  <si>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</si>
  <si>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</si>
  <si>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</si>
  <si>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</si>
  <si>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</si>
  <si>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</si>
  <si>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</si>
  <si>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</si>
  <si>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</si>
  <si>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</si>
  <si>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</si>
  <si>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</si>
  <si>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</si>
  <si>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</si>
  <si>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</si>
  <si>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</si>
  <si>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</si>
  <si>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</si>
  <si>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</si>
  <si>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</si>
  <si>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</si>
  <si>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</si>
  <si>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</si>
  <si>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</si>
  <si>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</si>
  <si>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</si>
  <si>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</si>
  <si>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</si>
  <si>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</si>
  <si>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</si>
  <si>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</si>
  <si>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</si>
  <si>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</si>
  <si>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</si>
  <si>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</si>
  <si>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</si>
  <si>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</si>
  <si>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</si>
  <si>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</si>
  <si>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</si>
  <si>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</si>
  <si>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</si>
  <si>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</si>
  <si>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</si>
  <si>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</si>
  <si>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</si>
  <si>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</si>
  <si>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</si>
  <si>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</si>
  <si>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</si>
  <si>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</si>
  <si>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</si>
  <si>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</si>
  <si>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</si>
  <si>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</si>
  <si>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</si>
  <si>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</si>
  <si>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</si>
  <si>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</si>
  <si>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</si>
  <si>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</si>
  <si>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</si>
  <si>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</si>
  <si>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</si>
  <si>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</si>
  <si>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</si>
  <si>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</si>
  <si>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</si>
  <si>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</si>
  <si>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</si>
  <si>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</si>
  <si>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</si>
  <si>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</si>
  <si>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</si>
  <si>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</si>
  <si>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</si>
  <si>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</si>
  <si>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</si>
  <si>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</si>
  <si>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</si>
  <si>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</si>
  <si>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</si>
  <si>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</si>
  <si>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</si>
  <si>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</si>
  <si>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</si>
  <si>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</si>
  <si>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</si>
  <si>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</si>
  <si>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</si>
  <si>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</si>
  <si>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</si>
  <si>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</si>
  <si>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</si>
  <si>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</si>
  <si>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</si>
  <si>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</si>
  <si>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</si>
  <si>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</si>
  <si>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</si>
  <si>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</si>
  <si>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</si>
  <si>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</si>
  <si>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</si>
  <si>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</si>
  <si>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</si>
  <si>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</si>
  <si>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</si>
  <si>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</si>
  <si>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</si>
  <si>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</si>
  <si>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</si>
  <si>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</si>
  <si>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</si>
  <si>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</si>
  <si>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</si>
  <si>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</si>
  <si>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</si>
  <si>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</si>
  <si>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</si>
  <si>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</si>
  <si>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</si>
  <si>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</si>
  <si>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</si>
  <si>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</si>
  <si>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</si>
  <si>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</si>
  <si>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</si>
  <si>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</si>
  <si>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</si>
  <si>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</si>
  <si>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</si>
  <si>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</si>
  <si>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</si>
  <si>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</si>
  <si>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</si>
  <si>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</si>
  <si>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</si>
  <si>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</si>
  <si>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</si>
  <si>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</si>
  <si>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</si>
  <si>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</si>
  <si>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</si>
  <si>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</si>
  <si>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</si>
  <si>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</si>
  <si>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</si>
  <si>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</si>
  <si>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</si>
  <si>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</si>
  <si>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</si>
  <si>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</si>
  <si>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</si>
  <si>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</si>
  <si>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</si>
  <si>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</si>
  <si>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</si>
  <si>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</si>
  <si>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</si>
  <si>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</si>
  <si>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</si>
  <si>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</si>
  <si>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</si>
  <si>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</si>
  <si>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</si>
  <si>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</si>
  <si>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</si>
  <si>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</si>
  <si>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</si>
  <si>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</si>
  <si>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</si>
  <si>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</si>
  <si>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</si>
  <si>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</si>
  <si>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</si>
  <si>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</si>
  <si>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</si>
  <si>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</si>
  <si>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</si>
  <si>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</si>
  <si>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</si>
  <si>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</si>
  <si>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</si>
  <si>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</si>
  <si>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</si>
  <si>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</si>
  <si>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</si>
  <si>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</si>
  <si>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</si>
  <si>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</si>
  <si>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</si>
  <si>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</si>
  <si>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</si>
  <si>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</si>
  <si>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</si>
  <si>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</si>
  <si>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</si>
  <si>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</si>
  <si>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</si>
  <si>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</si>
  <si>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</si>
  <si>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</si>
  <si>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</si>
  <si>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</si>
  <si>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</si>
  <si>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</si>
  <si>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</si>
  <si>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</si>
  <si>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</si>
  <si>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</si>
  <si>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</si>
  <si>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</si>
  <si>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</si>
  <si>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</si>
  <si>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</si>
  <si>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</si>
  <si>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</si>
  <si>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</si>
  <si>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</si>
  <si>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</si>
  <si>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</si>
  <si>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</si>
  <si>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</si>
  <si>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</si>
  <si>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</si>
  <si>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</si>
  <si>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</si>
  <si>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</si>
  <si>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</si>
  <si>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</si>
  <si>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</si>
  <si>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</si>
  <si>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</si>
  <si>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</si>
  <si>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</si>
  <si>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</si>
  <si>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</si>
  <si>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</si>
  <si>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</si>
  <si>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</si>
  <si>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</si>
  <si>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</si>
  <si>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</si>
  <si>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</si>
  <si>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</si>
  <si>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</si>
  <si>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</si>
  <si>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</si>
  <si>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</si>
  <si>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</si>
  <si>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</si>
  <si>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</si>
  <si>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</si>
  <si>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</si>
  <si>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</si>
  <si>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</si>
  <si>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</si>
  <si>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</si>
  <si>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</si>
  <si>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</si>
  <si>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</si>
  <si>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</si>
  <si>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</si>
  <si>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</si>
  <si>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</si>
  <si>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</si>
  <si>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</si>
  <si>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</si>
  <si>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</si>
  <si>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</si>
  <si>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</si>
  <si>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</si>
  <si>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</si>
  <si>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</si>
  <si>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</si>
  <si>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</si>
  <si>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</si>
  <si>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</si>
  <si>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</si>
  <si>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</si>
  <si>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</si>
  <si>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</si>
  <si>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</si>
  <si>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</si>
  <si>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</si>
  <si>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</si>
  <si>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</si>
  <si>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</si>
  <si>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</si>
  <si>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</si>
  <si>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</si>
  <si>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</si>
  <si>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</si>
  <si>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</si>
  <si>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</si>
  <si>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</si>
  <si>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</si>
  <si>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</si>
  <si>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</si>
  <si>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</si>
  <si>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</si>
  <si>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</si>
  <si>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</si>
  <si>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</si>
  <si>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</si>
  <si>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</si>
  <si>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</si>
  <si>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</si>
  <si>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</si>
  <si>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</si>
  <si>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</si>
  <si>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</si>
  <si>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</si>
  <si>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</si>
  <si>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</si>
  <si>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</si>
  <si>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</si>
  <si>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</si>
  <si>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</si>
  <si>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</si>
  <si>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</si>
  <si>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</si>
  <si>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</si>
  <si>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</si>
  <si>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</si>
  <si>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</si>
  <si>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</si>
  <si>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</si>
  <si>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</si>
  <si>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</si>
  <si>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</si>
  <si>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</si>
  <si>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</si>
  <si>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</si>
  <si>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</si>
  <si>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</si>
  <si>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</si>
  <si>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</si>
  <si>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</si>
  <si>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</si>
  <si>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</si>
  <si>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</si>
  <si>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</si>
  <si>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</si>
  <si>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</si>
  <si>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</si>
  <si>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</si>
  <si>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</si>
  <si>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</si>
  <si>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</si>
  <si>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</si>
  <si>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</si>
  <si>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</si>
  <si>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</si>
  <si>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</si>
  <si>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</si>
  <si>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</si>
  <si>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</si>
  <si>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</si>
  <si>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</si>
  <si>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</si>
  <si>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</si>
  <si>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</si>
  <si>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</si>
  <si>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</si>
  <si>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</si>
  <si>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</si>
  <si>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</si>
  <si>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</si>
  <si>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</si>
  <si>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</si>
  <si>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</si>
  <si>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</si>
  <si>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</si>
  <si>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</si>
  <si>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</si>
  <si>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</si>
  <si>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</si>
  <si>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</si>
  <si>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</si>
  <si>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</si>
  <si>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</si>
  <si>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</si>
  <si>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</si>
  <si>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</si>
  <si>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</si>
  <si>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</si>
  <si>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</si>
  <si>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</si>
  <si>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</si>
  <si>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</si>
  <si>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</si>
  <si>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</si>
  <si>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</si>
  <si>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</si>
  <si>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</si>
  <si>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</si>
  <si>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</si>
  <si>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</si>
  <si>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</si>
  <si>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</si>
  <si>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</si>
  <si>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</si>
  <si>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</si>
  <si>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</si>
  <si>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</si>
  <si>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</si>
  <si>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</si>
  <si>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</si>
  <si>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</si>
  <si>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</si>
  <si>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</si>
  <si>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</si>
  <si>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</si>
  <si>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</si>
  <si>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</si>
  <si>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</si>
  <si>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</si>
  <si>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</si>
  <si>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</si>
  <si>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</si>
  <si>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</si>
  <si>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</si>
  <si>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</si>
  <si>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</si>
  <si>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</si>
  <si>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</si>
  <si>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</si>
  <si>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</si>
  <si>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</si>
  <si>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</si>
  <si>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</si>
  <si>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</si>
  <si>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</si>
  <si>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</si>
  <si>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</si>
  <si>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</si>
  <si>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</si>
  <si>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</si>
  <si>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</si>
  <si>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</si>
  <si>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</si>
  <si>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</si>
  <si>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</si>
  <si>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</si>
  <si>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</si>
  <si>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</si>
  <si>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</si>
  <si>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</si>
  <si>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</si>
  <si>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</si>
  <si>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</si>
  <si>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</si>
  <si>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</si>
  <si>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</si>
  <si>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</si>
  <si>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</si>
  <si>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</si>
  <si>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</si>
  <si>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</si>
  <si>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</si>
  <si>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</si>
  <si>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</si>
  <si>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</si>
  <si>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</si>
  <si>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</si>
  <si>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</si>
  <si>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</si>
  <si>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</si>
  <si>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</si>
  <si>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</si>
  <si>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</si>
  <si>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</si>
  <si>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</si>
  <si>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</si>
  <si>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</si>
  <si>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</si>
  <si>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</si>
  <si>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</si>
  <si>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</si>
  <si>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</si>
  <si>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</si>
  <si>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</si>
  <si>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</si>
  <si>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</si>
  <si>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</si>
  <si>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</si>
  <si>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</si>
  <si>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</si>
  <si>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</si>
  <si>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</si>
  <si>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</si>
  <si>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</si>
  <si>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</si>
  <si>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</si>
  <si>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</si>
  <si>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</si>
  <si>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</si>
  <si>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</si>
  <si>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</si>
  <si>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</si>
  <si>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</si>
  <si>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</si>
  <si>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</si>
  <si>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</si>
  <si>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</si>
  <si>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</si>
  <si>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</si>
  <si>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</si>
  <si>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</si>
  <si>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</si>
  <si>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</si>
  <si>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</si>
  <si>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</si>
  <si>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</si>
  <si>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</si>
  <si>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</si>
  <si>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</si>
  <si>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</si>
  <si>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</si>
  <si>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</si>
  <si>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</si>
  <si>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</si>
  <si>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</si>
  <si>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</si>
  <si>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</si>
  <si>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</si>
  <si>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</si>
  <si>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</si>
  <si>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</si>
  <si>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</si>
  <si>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</si>
  <si>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</si>
  <si>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</si>
  <si>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</si>
  <si>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</si>
  <si>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</si>
  <si>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</si>
  <si>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</si>
  <si>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</si>
  <si>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</si>
  <si>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</si>
  <si>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</si>
  <si>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</si>
  <si>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</si>
  <si>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</si>
  <si>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</si>
  <si>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</si>
  <si>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</si>
  <si>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</si>
  <si>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</si>
  <si>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</si>
  <si>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</si>
  <si>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</si>
  <si>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</si>
  <si>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</si>
  <si>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</si>
  <si>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</si>
  <si>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</si>
  <si>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</si>
  <si>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</si>
  <si>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</si>
  <si>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</si>
  <si>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</si>
  <si>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</si>
  <si>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</si>
  <si>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</si>
  <si>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</si>
  <si>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</si>
  <si>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</si>
  <si>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</si>
  <si>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</si>
  <si>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</si>
  <si>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</si>
  <si>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</si>
  <si>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</si>
  <si>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</si>
  <si>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</si>
  <si>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</si>
  <si>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</si>
  <si>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</si>
  <si>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</si>
  <si>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</si>
  <si>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</si>
  <si>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</si>
  <si>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</si>
  <si>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</si>
  <si>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</si>
  <si>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</si>
  <si>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</si>
  <si>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</si>
  <si>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</si>
  <si>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</si>
  <si>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</si>
  <si>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</si>
  <si>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</si>
  <si>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</si>
  <si>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</si>
  <si>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</si>
  <si>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</si>
  <si>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</si>
  <si>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</si>
  <si>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</si>
  <si>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</si>
  <si>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</si>
  <si>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</si>
  <si>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</si>
  <si>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</si>
  <si>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</si>
  <si>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</si>
  <si>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</si>
  <si>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</si>
  <si>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</si>
  <si>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</si>
  <si>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</si>
  <si>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</si>
  <si>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</si>
  <si>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</si>
  <si>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</si>
  <si>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</si>
  <si>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</si>
  <si>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</si>
  <si>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</si>
  <si>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</si>
  <si>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</si>
  <si>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</si>
  <si>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</si>
  <si>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</si>
  <si>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</si>
  <si>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</si>
  <si>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</si>
  <si>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</si>
  <si>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</si>
  <si>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</si>
  <si>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</si>
  <si>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</si>
  <si>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</si>
  <si>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</si>
  <si>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</si>
  <si>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</si>
  <si>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</si>
  <si>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</si>
  <si>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</si>
  <si>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</si>
  <si>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</si>
  <si>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</si>
  <si>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</si>
  <si>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</si>
  <si>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</si>
  <si>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</si>
  <si>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</si>
  <si>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</si>
  <si>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</si>
  <si>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</si>
  <si>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</si>
  <si>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</si>
  <si>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</si>
  <si>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</si>
  <si>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</si>
  <si>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</si>
  <si>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</si>
  <si>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</si>
  <si>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</si>
  <si>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</si>
  <si>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</si>
  <si>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</si>
  <si>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</si>
  <si>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</si>
  <si>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</si>
  <si>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</si>
  <si>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</si>
  <si>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</si>
  <si>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</si>
  <si>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</si>
  <si>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</si>
  <si>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</si>
  <si>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</si>
  <si>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</si>
  <si>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</si>
  <si>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</si>
  <si>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</si>
  <si>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</si>
  <si>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</si>
  <si>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</si>
  <si>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</si>
  <si>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</si>
  <si>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</si>
  <si>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</si>
  <si>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</si>
  <si>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</si>
  <si>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</si>
  <si>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</si>
  <si>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</si>
  <si>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</si>
  <si>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</si>
  <si>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</si>
  <si>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</si>
  <si>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</si>
  <si>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</si>
  <si>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</si>
  <si>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</si>
  <si>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</si>
  <si>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</si>
  <si>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</si>
  <si>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</si>
  <si>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</si>
  <si>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</si>
  <si>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</si>
  <si>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</si>
  <si>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</si>
  <si>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</si>
  <si>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</si>
  <si>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</si>
  <si>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</si>
  <si>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</si>
  <si>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</si>
  <si>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</si>
  <si>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</si>
  <si>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</si>
  <si>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</si>
  <si>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</si>
  <si>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</si>
  <si>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</si>
  <si>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</si>
  <si>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</si>
  <si>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</si>
  <si>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</si>
  <si>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</si>
  <si>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</si>
  <si>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</si>
  <si>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</si>
  <si>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</si>
  <si>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</si>
  <si>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</si>
  <si>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</si>
  <si>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</si>
  <si>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</si>
  <si>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</si>
  <si>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</si>
  <si>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</si>
  <si>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</si>
  <si>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</si>
  <si>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</si>
  <si>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</si>
  <si>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</si>
  <si>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</si>
  <si>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</si>
  <si>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</si>
  <si>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</si>
  <si>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</si>
  <si>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</si>
  <si>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</si>
  <si>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</si>
  <si>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</si>
  <si>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</si>
  <si>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</si>
  <si>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</si>
  <si>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</si>
  <si>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</si>
  <si>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</si>
  <si>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</si>
  <si>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</si>
  <si>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</si>
  <si>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</si>
  <si>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</si>
  <si>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</si>
  <si>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</si>
  <si>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</si>
  <si>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</si>
  <si>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</si>
  <si>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</si>
  <si>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</si>
  <si>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</si>
  <si>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</si>
  <si>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</si>
  <si>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</si>
  <si>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</si>
  <si>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</si>
  <si>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</si>
  <si>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</si>
  <si>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</si>
  <si>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</si>
  <si>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</si>
  <si>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</si>
  <si>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</si>
  <si>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</si>
  <si>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</si>
  <si>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</si>
  <si>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</si>
  <si>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</si>
  <si>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</si>
  <si>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</si>
  <si>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</si>
  <si>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</si>
  <si>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</si>
  <si>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</si>
  <si>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</si>
  <si>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</si>
  <si>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</si>
  <si>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</si>
  <si>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</si>
  <si>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</si>
  <si>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</si>
  <si>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</si>
  <si>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</si>
  <si>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</si>
  <si>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</si>
  <si>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</si>
  <si>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</si>
  <si>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</si>
  <si>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</si>
  <si>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</si>
  <si>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</si>
  <si>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</si>
  <si>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</si>
  <si>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</si>
  <si>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</si>
  <si>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</si>
  <si>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</si>
  <si>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</si>
  <si>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</si>
  <si>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</si>
  <si>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</si>
  <si>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</si>
  <si>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</si>
  <si>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</si>
  <si>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</si>
  <si>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</si>
  <si>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</si>
  <si>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</si>
  <si>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</si>
  <si>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</si>
  <si>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</si>
  <si>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</si>
  <si>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</si>
  <si>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</si>
  <si>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</si>
  <si>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</si>
  <si>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</si>
  <si>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</si>
  <si>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</si>
  <si>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</si>
  <si>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</si>
  <si>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</si>
  <si>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</si>
  <si>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</si>
  <si>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</si>
  <si>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</si>
  <si>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</si>
  <si>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</si>
  <si>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</si>
  <si>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</si>
  <si>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</si>
  <si>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</si>
  <si>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</si>
  <si>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</si>
  <si>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</si>
  <si>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</si>
  <si>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</si>
  <si>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</si>
  <si>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</si>
  <si>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</si>
  <si>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</si>
  <si>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</si>
  <si>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</si>
  <si>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</si>
  <si>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</si>
  <si>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</si>
  <si>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</si>
  <si>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</si>
  <si>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</si>
  <si>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</si>
  <si>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</si>
  <si>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</si>
  <si>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</si>
  <si>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</si>
  <si>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</si>
  <si>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</si>
  <si>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</si>
  <si>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</si>
  <si>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</si>
  <si>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</si>
  <si>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</si>
  <si>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</si>
  <si>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</si>
  <si>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</si>
  <si>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</si>
  <si>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</si>
  <si>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</si>
  <si>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</si>
  <si>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</si>
  <si>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</si>
  <si>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</si>
  <si>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</si>
  <si>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</si>
  <si>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</si>
  <si>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</si>
  <si>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</si>
  <si>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</si>
  <si>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</si>
  <si>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</si>
  <si>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</si>
  <si>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</si>
  <si>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</si>
  <si>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</si>
  <si>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</si>
  <si>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</si>
  <si>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</si>
  <si>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</si>
  <si>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</si>
  <si>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</si>
  <si>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</si>
  <si>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</si>
  <si>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</si>
  <si>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</si>
  <si>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</si>
  <si>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</si>
  <si>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</si>
  <si>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</si>
  <si>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</si>
  <si>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</si>
  <si>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</si>
  <si>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</si>
  <si>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</si>
  <si>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</si>
  <si>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</si>
  <si>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</si>
  <si>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</si>
  <si>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</si>
  <si>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</si>
  <si>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</si>
  <si>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</si>
  <si>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</si>
  <si>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</si>
  <si>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</si>
  <si>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</si>
  <si>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</si>
  <si>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</si>
  <si>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</si>
  <si>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</si>
  <si>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</si>
  <si>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</si>
  <si>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</si>
  <si>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</si>
  <si>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</si>
  <si>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</si>
  <si>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</si>
  <si>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</si>
  <si>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</si>
  <si>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</si>
  <si>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</si>
  <si>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</si>
  <si>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</si>
  <si>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</si>
  <si>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</si>
  <si>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</si>
  <si>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</si>
  <si>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</si>
  <si>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</si>
  <si>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</si>
  <si>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</si>
  <si>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</si>
  <si>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</si>
  <si>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</si>
  <si>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</si>
  <si>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</si>
  <si>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</si>
  <si>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</si>
  <si>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</si>
  <si>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</si>
  <si>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</si>
  <si>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</si>
  <si>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</si>
  <si>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</si>
  <si>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</si>
  <si>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</si>
  <si>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</si>
  <si>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</si>
  <si>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</si>
  <si>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</si>
  <si>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</si>
  <si>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</si>
  <si>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</si>
  <si>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</si>
  <si>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</si>
  <si>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</si>
  <si>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</si>
  <si>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</si>
  <si>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</si>
  <si>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</si>
  <si>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</si>
  <si>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</si>
  <si>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</si>
  <si>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</si>
  <si>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</si>
  <si>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</si>
  <si>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</si>
  <si>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</si>
  <si>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</si>
  <si>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</si>
  <si>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</si>
  <si>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</si>
  <si>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</si>
  <si>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</si>
  <si>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</si>
  <si>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</si>
  <si>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</si>
  <si>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</si>
  <si>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</si>
  <si>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</si>
  <si>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</si>
  <si>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</si>
  <si>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</si>
  <si>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</si>
  <si>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</si>
  <si>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</si>
  <si>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</si>
  <si>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</si>
  <si>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</si>
  <si>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</si>
  <si>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</si>
  <si>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</si>
  <si>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</si>
  <si>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</si>
  <si>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</si>
  <si>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</si>
  <si>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</si>
  <si>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</si>
  <si>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</si>
  <si>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</si>
  <si>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</si>
  <si>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</si>
  <si>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</si>
  <si>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</si>
  <si>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</si>
  <si>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</si>
  <si>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</si>
  <si>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</si>
  <si>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</si>
  <si>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</si>
  <si>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</si>
  <si>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</si>
  <si>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</si>
  <si>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</si>
  <si>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</si>
  <si>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</si>
  <si>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</si>
  <si>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</si>
  <si>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</si>
  <si>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</si>
  <si>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</si>
  <si>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</si>
  <si>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</si>
  <si>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</si>
  <si>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</si>
  <si>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</si>
  <si>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</si>
  <si>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</si>
  <si>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</si>
  <si>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</si>
  <si>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</si>
  <si>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</si>
  <si>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</si>
  <si>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</si>
  <si>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</si>
  <si>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</si>
  <si>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</si>
  <si>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</si>
  <si>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</si>
  <si>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</si>
  <si>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</si>
  <si>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</si>
  <si>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</si>
  <si>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</si>
  <si>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</si>
  <si>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</si>
  <si>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</si>
  <si>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</si>
  <si>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</si>
  <si>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</si>
  <si>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</si>
  <si>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</si>
  <si>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</si>
  <si>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</si>
  <si>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</si>
  <si>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</si>
  <si>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</si>
  <si>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</si>
  <si>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</si>
  <si>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</si>
  <si>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</si>
  <si>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</si>
  <si>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</si>
  <si>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</si>
  <si>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</si>
  <si>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</si>
  <si>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</si>
  <si>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</si>
  <si>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</si>
  <si>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</si>
  <si>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</si>
  <si>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</si>
  <si>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</si>
  <si>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</si>
  <si>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</si>
  <si>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</si>
  <si>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</si>
  <si>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</si>
  <si>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</si>
  <si>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</si>
  <si>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</si>
  <si>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</si>
  <si>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</si>
  <si>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</si>
  <si>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</si>
  <si>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</si>
  <si>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</si>
  <si>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</si>
  <si>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</si>
  <si>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</si>
  <si>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</si>
  <si>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</si>
  <si>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</si>
  <si>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</si>
  <si>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</si>
  <si>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</si>
  <si>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</si>
  <si>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</si>
  <si>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</si>
  <si>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</si>
  <si>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</si>
  <si>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</si>
  <si>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</si>
  <si>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</si>
  <si>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</si>
  <si>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</si>
  <si>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</si>
  <si>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</si>
  <si>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</si>
  <si>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</si>
  <si>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</si>
  <si>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</si>
  <si>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</si>
  <si>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</si>
  <si>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</si>
  <si>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</si>
  <si>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</si>
  <si>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</si>
  <si>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</si>
  <si>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</si>
  <si>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</si>
  <si>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</si>
  <si>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</si>
  <si>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</si>
  <si>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</si>
  <si>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</si>
  <si>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</si>
  <si>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</si>
  <si>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</si>
  <si>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</si>
  <si>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</si>
  <si>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</si>
  <si>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</si>
  <si>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</si>
  <si>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</si>
  <si>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</si>
  <si>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</si>
  <si>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</si>
  <si>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</si>
  <si>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</si>
  <si>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</si>
  <si>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</si>
  <si>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</si>
  <si>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</si>
  <si>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</si>
  <si>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</si>
  <si>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</si>
  <si>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</si>
  <si>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</si>
  <si>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</si>
  <si>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</si>
  <si>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</si>
  <si>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</si>
  <si>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</si>
  <si>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</si>
  <si>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</si>
  <si>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</si>
  <si>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</si>
  <si>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</si>
  <si>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</si>
  <si>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</si>
  <si>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</si>
  <si>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</si>
  <si>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</si>
  <si>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</si>
  <si>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</si>
  <si>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</si>
  <si>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</si>
  <si>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</si>
  <si>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</si>
  <si>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</si>
  <si>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</si>
  <si>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</si>
  <si>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</si>
  <si>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</si>
  <si>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</si>
  <si>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</si>
  <si>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</si>
  <si>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</si>
  <si>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</si>
  <si>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</si>
  <si>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</si>
  <si>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</si>
  <si>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</si>
  <si>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</si>
  <si>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</si>
  <si>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</si>
  <si>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</si>
  <si>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</si>
  <si>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</si>
  <si>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</si>
  <si>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</si>
  <si>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</si>
  <si>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</si>
  <si>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</si>
  <si>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</si>
  <si>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</si>
  <si>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</si>
  <si>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</si>
  <si>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</si>
  <si>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</si>
  <si>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</si>
  <si>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</si>
  <si>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</si>
  <si>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</si>
  <si>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</si>
  <si>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</si>
  <si>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</si>
  <si>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</si>
  <si>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</si>
  <si>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</si>
  <si>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</si>
  <si>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</si>
  <si>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</si>
  <si>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</si>
  <si>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</si>
  <si>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</si>
  <si>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</si>
  <si>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</si>
  <si>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</si>
  <si>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</si>
  <si>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</si>
  <si>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</si>
  <si>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</si>
  <si>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</si>
  <si>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</si>
  <si>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</si>
  <si>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</si>
  <si>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</si>
  <si>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</si>
  <si>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</si>
  <si>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</si>
  <si>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</si>
  <si>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</si>
  <si>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</si>
  <si>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</si>
  <si>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</si>
  <si>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</si>
  <si>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</si>
  <si>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</si>
  <si>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</si>
  <si>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</si>
  <si>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</si>
  <si>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</si>
  <si>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</si>
  <si>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</si>
  <si>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</si>
  <si>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</si>
  <si>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</si>
  <si>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</si>
  <si>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</si>
  <si>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</si>
  <si>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</si>
  <si>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</si>
  <si>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</si>
  <si>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</si>
  <si>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</si>
  <si>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</si>
  <si>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</si>
  <si>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</si>
  <si>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</si>
  <si>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</si>
  <si>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</si>
  <si>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</si>
  <si>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</si>
  <si>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</si>
  <si>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</si>
  <si>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</si>
  <si>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</si>
  <si>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</si>
  <si>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</si>
  <si>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</si>
  <si>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</si>
  <si>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</si>
  <si>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</si>
  <si>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</si>
  <si>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</si>
  <si>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</si>
  <si>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</si>
  <si>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</si>
  <si>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</si>
  <si>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</si>
  <si>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</si>
  <si>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</si>
  <si>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</si>
  <si>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</si>
  <si>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</si>
  <si>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</si>
  <si>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</si>
  <si>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</si>
  <si>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</si>
  <si>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</si>
  <si>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</si>
  <si>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</si>
  <si>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</si>
  <si>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</si>
  <si>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</si>
  <si>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</si>
  <si>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</si>
  <si>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</si>
  <si>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</si>
  <si>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</si>
  <si>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</si>
  <si>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</si>
  <si>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</si>
  <si>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</si>
  <si>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</si>
  <si>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</si>
  <si>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</si>
  <si>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</si>
  <si>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</si>
  <si>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</si>
  <si>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</si>
  <si>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</si>
  <si>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</si>
  <si>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</si>
  <si>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</si>
  <si>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</si>
  <si>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</si>
  <si>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</si>
  <si>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</si>
  <si>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</si>
  <si>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</si>
  <si>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</si>
  <si>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</si>
  <si>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</si>
  <si>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</si>
  <si>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</si>
  <si>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</si>
  <si>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</si>
  <si>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</si>
  <si>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</si>
  <si>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</si>
  <si>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</si>
  <si>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</si>
  <si>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</si>
  <si>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</si>
  <si>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</si>
  <si>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</si>
  <si>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</si>
  <si>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</si>
  <si>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</si>
  <si>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</si>
  <si>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</si>
  <si>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</si>
  <si>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</si>
  <si>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</si>
  <si>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</si>
  <si>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</si>
  <si>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</si>
  <si>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</si>
  <si>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</si>
  <si>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</si>
  <si>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</si>
  <si>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</si>
  <si>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</si>
  <si>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</si>
  <si>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</si>
  <si>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</si>
  <si>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</si>
  <si>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</si>
  <si>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</si>
  <si>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</si>
  <si>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</si>
  <si>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</si>
  <si>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</si>
  <si>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</si>
  <si>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</si>
  <si>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</si>
  <si>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</si>
  <si>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</si>
  <si>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</si>
  <si>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</si>
  <si>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</si>
  <si>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</si>
  <si>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</si>
  <si>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</si>
  <si>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</si>
  <si>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</si>
  <si>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</si>
  <si>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</si>
  <si>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</si>
  <si>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</si>
  <si>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</si>
  <si>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</si>
  <si>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</si>
  <si>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</si>
  <si>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</si>
  <si>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</si>
  <si>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</si>
  <si>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</si>
  <si>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</si>
  <si>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</si>
  <si>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</si>
  <si>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</si>
  <si>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</si>
  <si>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</si>
  <si>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</si>
  <si>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</si>
  <si>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</si>
  <si>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</si>
  <si>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</si>
  <si>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</si>
  <si>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</si>
  <si>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</si>
  <si>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</si>
  <si>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</si>
  <si>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</si>
  <si>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</si>
  <si>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</si>
  <si>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</si>
  <si>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</si>
  <si>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</si>
  <si>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</si>
  <si>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</si>
  <si>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</si>
  <si>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</si>
  <si>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</si>
  <si>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</si>
  <si>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</si>
  <si>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</si>
  <si>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</si>
  <si>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</si>
  <si>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</si>
  <si>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</si>
  <si>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</si>
  <si>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</si>
  <si>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</si>
  <si>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</si>
  <si>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</si>
  <si>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</si>
  <si>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</si>
  <si>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</si>
  <si>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</si>
  <si>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</si>
  <si>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</si>
  <si>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</si>
  <si>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</si>
  <si>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</si>
  <si>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</si>
  <si>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</si>
  <si>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</si>
  <si>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</si>
  <si>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</si>
  <si>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</si>
  <si>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</si>
  <si>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</si>
  <si>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</si>
  <si>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</si>
  <si>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</si>
  <si>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</si>
  <si>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</si>
  <si>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</si>
  <si>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</si>
  <si>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</si>
  <si>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</si>
  <si>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</si>
  <si>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</si>
  <si>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</si>
  <si>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</si>
  <si>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</si>
  <si>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</si>
  <si>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</si>
  <si>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</si>
  <si>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</si>
  <si>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</si>
  <si>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</si>
  <si>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</si>
  <si>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</si>
  <si>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</si>
  <si>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</si>
  <si>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</si>
  <si>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</si>
  <si>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</si>
  <si>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</si>
  <si>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</si>
  <si>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</si>
  <si>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</si>
  <si>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</si>
  <si>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</si>
  <si>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</si>
  <si>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</si>
  <si>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</si>
  <si>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</si>
  <si>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</si>
  <si>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</si>
  <si>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</si>
  <si>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</si>
  <si>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</si>
  <si>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</si>
  <si>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</si>
  <si>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</si>
  <si>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</si>
  <si>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</si>
  <si>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</si>
  <si>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</si>
  <si>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</si>
  <si>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</si>
  <si>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</si>
  <si>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</si>
  <si>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</si>
  <si>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</si>
  <si>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</si>
  <si>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</si>
  <si>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</si>
  <si>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</si>
  <si>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</si>
  <si>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</si>
  <si>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</si>
  <si>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</si>
  <si>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</si>
  <si>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</si>
  <si>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</si>
  <si>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</si>
  <si>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</si>
  <si>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</si>
  <si>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</si>
  <si>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</si>
  <si>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</si>
  <si>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</si>
  <si>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</si>
  <si>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</si>
  <si>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</si>
  <si>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</si>
  <si>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</si>
  <si>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</si>
  <si>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</si>
  <si>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</si>
  <si>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</si>
  <si>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</si>
  <si>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</si>
  <si>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</si>
  <si>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</si>
  <si>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</si>
  <si>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</si>
  <si>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</si>
  <si>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</si>
  <si>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</si>
  <si>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</si>
  <si>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</si>
  <si>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</si>
  <si>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</si>
  <si>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</si>
  <si>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</si>
  <si>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</si>
  <si>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</si>
  <si>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</si>
  <si>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</si>
  <si>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</si>
  <si>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</si>
  <si>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</si>
  <si>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</si>
  <si>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</si>
  <si>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</si>
  <si>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</si>
  <si>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</si>
  <si>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</si>
  <si>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</si>
  <si>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</si>
  <si>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</si>
  <si>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</si>
  <si>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</si>
  <si>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</si>
  <si>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</si>
  <si>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</si>
  <si>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</si>
  <si>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</si>
  <si>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</si>
  <si>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</si>
  <si>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</si>
  <si>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</si>
  <si>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</si>
  <si>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</si>
  <si>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</si>
  <si>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</si>
  <si>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</si>
  <si>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</si>
  <si>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</si>
  <si>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</si>
  <si>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</si>
  <si>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</si>
  <si>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</si>
  <si>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</si>
  <si>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</si>
  <si>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</si>
  <si>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</si>
  <si>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</si>
  <si>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</si>
  <si>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</si>
  <si>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</si>
  <si>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</si>
  <si>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</si>
  <si>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</si>
  <si>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</si>
  <si>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</si>
  <si>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</si>
  <si>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</si>
  <si>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</si>
  <si>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</si>
  <si>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</si>
  <si>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</si>
  <si>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</si>
  <si>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</si>
  <si>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</si>
  <si>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</si>
  <si>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</si>
  <si>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</si>
  <si>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</si>
  <si>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</si>
  <si>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</si>
  <si>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</si>
  <si>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</si>
  <si>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</si>
  <si>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</si>
  <si>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</si>
  <si>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</si>
  <si>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</si>
  <si>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</si>
  <si>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</si>
  <si>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</si>
  <si>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</si>
  <si>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</si>
  <si>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</si>
  <si>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</si>
  <si>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</si>
  <si>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</si>
  <si>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</si>
  <si>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</si>
  <si>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</si>
  <si>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</si>
  <si>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</si>
  <si>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</si>
  <si>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</si>
  <si>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</si>
  <si>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</si>
  <si>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</si>
  <si>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</si>
  <si>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</si>
  <si>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</si>
  <si>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</si>
  <si>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</si>
  <si>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</si>
  <si>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</si>
  <si>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</si>
  <si>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</si>
  <si>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</si>
  <si>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</si>
  <si>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</si>
  <si>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</si>
  <si>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</si>
  <si>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</si>
  <si>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</si>
  <si>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</si>
  <si>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</si>
  <si>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</si>
  <si>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</si>
  <si>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</si>
  <si>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</si>
  <si>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</si>
  <si>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</si>
  <si>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</si>
  <si>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</si>
  <si>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</si>
  <si>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</si>
  <si>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</si>
  <si>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</si>
  <si>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</si>
  <si>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</si>
  <si>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</si>
  <si>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</si>
  <si>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</si>
  <si>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</si>
  <si>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</si>
  <si>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</si>
  <si>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</si>
  <si>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</si>
  <si>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</si>
  <si>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</si>
  <si>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</si>
  <si>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</si>
  <si>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</si>
  <si>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</si>
  <si>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</si>
  <si>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</si>
  <si>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</si>
  <si>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</si>
  <si>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</si>
  <si>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</si>
  <si>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</si>
  <si>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</si>
  <si>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</si>
  <si>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</si>
  <si>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</si>
  <si>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</si>
  <si>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</si>
  <si>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</si>
  <si>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</si>
  <si>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</si>
  <si>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</si>
  <si>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</si>
  <si>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</si>
  <si>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</si>
  <si>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</si>
  <si>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</si>
  <si>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</si>
  <si>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</si>
  <si>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</si>
  <si>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</si>
  <si>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</si>
  <si>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</si>
  <si>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</si>
  <si>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</si>
  <si>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</si>
  <si>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</si>
  <si>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</si>
  <si>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</si>
  <si>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</si>
  <si>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</si>
  <si>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</si>
  <si>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</si>
  <si>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</si>
  <si>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</si>
  <si>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</si>
  <si>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</si>
  <si>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</si>
  <si>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</si>
  <si>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</si>
  <si>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</si>
  <si>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</si>
  <si>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</si>
  <si>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</si>
  <si>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</si>
  <si>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</si>
  <si>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</si>
  <si>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</si>
  <si>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</si>
  <si>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</si>
  <si>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</si>
  <si>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</si>
  <si>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</si>
  <si>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</si>
  <si>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</si>
  <si>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</si>
  <si>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</si>
  <si>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</si>
  <si>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</si>
  <si>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</si>
  <si>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</si>
  <si>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</si>
  <si>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</si>
  <si>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</si>
  <si>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</si>
  <si>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</si>
  <si>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</si>
  <si>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</si>
  <si>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</si>
  <si>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</si>
  <si>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</si>
  <si>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</si>
  <si>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</si>
  <si>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</si>
  <si>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</si>
  <si>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</si>
  <si>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</si>
  <si>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</si>
  <si>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</si>
  <si>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</si>
  <si>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</si>
  <si>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</si>
  <si>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</si>
  <si>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</si>
  <si>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</si>
  <si>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</si>
  <si>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</si>
  <si>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</si>
  <si>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</si>
  <si>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</si>
  <si>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</si>
  <si>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</si>
  <si>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</si>
  <si>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</si>
  <si>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</si>
  <si>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</si>
  <si>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</si>
  <si>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</si>
  <si>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</si>
  <si>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</si>
  <si>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</si>
  <si>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</si>
  <si>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</si>
  <si>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</si>
  <si>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</si>
  <si>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</si>
  <si>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</si>
  <si>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</si>
  <si>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</si>
  <si>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</si>
  <si>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</si>
  <si>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</si>
  <si>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</si>
  <si>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</si>
  <si>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</si>
  <si>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</si>
  <si>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</si>
  <si>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</si>
  <si>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</si>
  <si>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</si>
  <si>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</si>
  <si>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</si>
  <si>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</si>
  <si>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</si>
  <si>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</si>
  <si>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</si>
  <si>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</si>
  <si>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</si>
  <si>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</si>
  <si>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</si>
  <si>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</si>
  <si>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</si>
  <si>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</si>
  <si>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</si>
  <si>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</si>
  <si>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</si>
  <si>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</si>
  <si>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</si>
  <si>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</si>
  <si>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</si>
  <si>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</si>
  <si>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</si>
  <si>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</si>
  <si>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</si>
  <si>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</si>
  <si>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</si>
  <si>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</si>
  <si>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</si>
  <si>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</si>
  <si>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</si>
  <si>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</si>
  <si>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</si>
  <si>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</si>
  <si>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</si>
  <si>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</si>
  <si>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</si>
  <si>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</si>
  <si>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</si>
  <si>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</si>
  <si>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</si>
  <si>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</si>
  <si>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</si>
  <si>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</si>
  <si>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</si>
  <si>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</si>
  <si>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</si>
  <si>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</si>
  <si>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</si>
  <si>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</si>
  <si>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</si>
  <si>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</si>
  <si>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</si>
  <si>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</si>
  <si>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</si>
  <si>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</si>
  <si>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</si>
  <si>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</si>
  <si>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</si>
  <si>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</si>
  <si>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</si>
  <si>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</si>
  <si>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</si>
  <si>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</si>
  <si>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</si>
  <si>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</si>
  <si>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</si>
  <si>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</si>
  <si>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</si>
  <si>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</si>
  <si>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</si>
  <si>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</si>
  <si>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</si>
  <si>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</si>
  <si>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</si>
  <si>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</si>
  <si>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</si>
  <si>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</si>
  <si>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</si>
  <si>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</si>
  <si>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</si>
  <si>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</si>
  <si>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</si>
  <si>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</si>
  <si>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</si>
  <si>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</si>
  <si>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</si>
  <si>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</si>
  <si>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</si>
  <si>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</si>
  <si>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</si>
  <si>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</si>
  <si>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</si>
  <si>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</si>
  <si>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</si>
  <si>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</si>
  <si>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</si>
  <si>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</si>
  <si>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</si>
  <si>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</si>
  <si>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</si>
  <si>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</si>
  <si>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</si>
  <si>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</si>
  <si>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</si>
  <si>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</si>
  <si>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</si>
  <si>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</si>
  <si>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</si>
  <si>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</si>
  <si>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</si>
  <si>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</si>
  <si>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</si>
  <si>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</si>
  <si>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</si>
  <si>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</si>
  <si>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</si>
  <si>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</si>
  <si>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</si>
  <si>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</si>
  <si>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</si>
  <si>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</si>
  <si>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</si>
  <si>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</si>
  <si>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</si>
  <si>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</si>
  <si>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</si>
  <si>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</si>
  <si>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</si>
  <si>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</si>
  <si>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</si>
  <si>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</si>
  <si>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</si>
  <si>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</si>
  <si>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</si>
  <si>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</si>
  <si>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</si>
  <si>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</si>
  <si>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</si>
  <si>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</si>
  <si>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</si>
  <si>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</si>
  <si>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</si>
  <si>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</si>
  <si>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</si>
  <si>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</si>
  <si>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</si>
  <si>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</si>
  <si>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</si>
  <si>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</si>
  <si>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</si>
  <si>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</si>
  <si>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</si>
  <si>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</si>
  <si>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</si>
  <si>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</si>
  <si>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</si>
  <si>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</si>
  <si>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</si>
  <si>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</si>
  <si>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</si>
  <si>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</si>
  <si>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</si>
  <si>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</si>
  <si>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</si>
  <si>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</si>
  <si>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</si>
  <si>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</si>
  <si>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</si>
  <si>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</si>
  <si>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</si>
  <si>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</si>
  <si>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</si>
  <si>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</si>
  <si>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</si>
  <si>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</si>
  <si>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</si>
  <si>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</si>
  <si>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</si>
  <si>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</si>
  <si>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</si>
  <si>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</si>
  <si>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</si>
  <si>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</si>
  <si>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</si>
  <si>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</si>
  <si>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</si>
  <si>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</si>
  <si>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</si>
  <si>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</si>
  <si>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</si>
  <si>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</si>
  <si>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</si>
  <si>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</si>
  <si>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</si>
  <si>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</si>
  <si>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</si>
  <si>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</si>
  <si>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</si>
  <si>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</si>
  <si>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</si>
  <si>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</si>
  <si>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</si>
  <si>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</si>
  <si>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</si>
  <si>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</si>
  <si>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</si>
  <si>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</si>
  <si>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</si>
  <si>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</si>
  <si>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</si>
  <si>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</si>
  <si>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</si>
  <si>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</si>
  <si>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</si>
  <si>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</si>
  <si>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</si>
  <si>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</si>
  <si>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</si>
  <si>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</si>
  <si>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</si>
  <si>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</si>
  <si>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</si>
  <si>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</si>
  <si>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</si>
  <si>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</si>
  <si>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</si>
  <si>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</si>
  <si>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</si>
  <si>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</si>
  <si>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</si>
  <si>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</si>
  <si>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</si>
  <si>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</si>
  <si>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</si>
  <si>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</si>
  <si>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</si>
  <si>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</si>
  <si>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</si>
  <si>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</si>
  <si>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</si>
  <si>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</si>
  <si>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</si>
  <si>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</si>
  <si>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</si>
  <si>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</si>
  <si>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</si>
  <si>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</si>
  <si>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</si>
  <si>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</si>
  <si>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</si>
  <si>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</si>
  <si>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</si>
  <si>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</si>
  <si>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</si>
  <si>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</si>
  <si>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</si>
  <si>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</si>
  <si>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</si>
  <si>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</si>
  <si>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</si>
  <si>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</si>
  <si>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</si>
  <si>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</si>
  <si>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</si>
  <si>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</si>
  <si>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</si>
  <si>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</si>
  <si>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</si>
  <si>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</si>
  <si>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</si>
  <si>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</si>
  <si>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</si>
  <si>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</si>
  <si>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</si>
  <si>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</si>
  <si>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</si>
  <si>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</si>
  <si>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</si>
  <si>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</si>
  <si>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</si>
  <si>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</si>
  <si>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</si>
  <si>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</si>
  <si>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</si>
  <si>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</si>
  <si>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</si>
  <si>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</si>
  <si>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</si>
  <si>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</si>
  <si>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</si>
  <si>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</si>
  <si>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</si>
  <si>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</si>
  <si>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</si>
  <si>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</si>
  <si>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</si>
  <si>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</si>
  <si>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</si>
  <si>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</si>
  <si>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</si>
  <si>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</si>
  <si>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</si>
  <si>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</si>
  <si>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</si>
  <si>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</si>
  <si>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</si>
  <si>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</si>
  <si>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</si>
  <si>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</si>
  <si>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</si>
  <si>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</si>
  <si>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</si>
  <si>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</si>
  <si>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</si>
  <si>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</si>
  <si>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</si>
  <si>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</si>
  <si>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</si>
  <si>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</si>
  <si>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</si>
  <si>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</si>
  <si>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</si>
  <si>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</si>
  <si>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</si>
  <si>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</si>
  <si>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</si>
  <si>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</si>
  <si>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</si>
  <si>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</si>
  <si>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</si>
  <si>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</si>
  <si>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</si>
  <si>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</si>
  <si>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</si>
  <si>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</si>
  <si>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</si>
  <si>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</si>
  <si>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</si>
  <si>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</si>
  <si>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</si>
  <si>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</si>
  <si>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</si>
  <si>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</si>
  <si>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</si>
  <si>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</si>
  <si>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</si>
  <si>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</si>
  <si>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</si>
  <si>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</si>
  <si>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</si>
  <si>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</si>
  <si>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</si>
  <si>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</si>
  <si>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</si>
  <si>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</si>
  <si>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</si>
  <si>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</si>
  <si>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</si>
  <si>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</si>
  <si>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</si>
  <si>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</si>
  <si>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</si>
  <si>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</si>
  <si>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</si>
  <si>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</si>
  <si>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</si>
  <si>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</si>
  <si>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</si>
  <si>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</si>
  <si>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</si>
  <si>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</si>
  <si>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</si>
  <si>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</si>
  <si>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</si>
  <si>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</si>
  <si>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</si>
  <si>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</si>
  <si>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</si>
  <si>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</si>
  <si>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</si>
  <si>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</si>
  <si>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</si>
  <si>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</si>
  <si>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</si>
  <si>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</si>
  <si>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</si>
  <si>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</si>
  <si>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</si>
  <si>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</si>
  <si>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</si>
  <si>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</si>
  <si>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</si>
  <si>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</si>
  <si>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</si>
  <si>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</si>
  <si>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</si>
  <si>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</si>
  <si>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</si>
  <si>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</si>
  <si>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</si>
  <si>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</si>
  <si>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</si>
  <si>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</si>
  <si>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</si>
  <si>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</si>
  <si>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</si>
  <si>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</si>
  <si>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</si>
  <si>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</si>
  <si>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</si>
  <si>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</si>
  <si>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</si>
  <si>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</si>
  <si>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</si>
  <si>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</si>
  <si>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</si>
  <si>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</si>
  <si>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</si>
  <si>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</si>
  <si>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</si>
  <si>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</si>
  <si>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</si>
  <si>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</si>
  <si>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</si>
  <si>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</si>
  <si>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</si>
  <si>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</si>
  <si>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</si>
  <si>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</si>
  <si>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</si>
  <si>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</si>
  <si>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</si>
  <si>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</si>
  <si>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</si>
  <si>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</si>
  <si>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</si>
  <si>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</si>
  <si>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</si>
  <si>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</si>
  <si>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</si>
  <si>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</si>
  <si>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</si>
  <si>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</si>
  <si>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</si>
  <si>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</si>
  <si>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</si>
  <si>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</si>
  <si>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</si>
  <si>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</si>
  <si>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</si>
  <si>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</si>
  <si>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</si>
  <si>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</si>
  <si>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</si>
  <si>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</si>
  <si>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</si>
  <si>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</si>
  <si>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</si>
  <si>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</si>
  <si>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</si>
  <si>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</si>
  <si>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</si>
  <si>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</si>
  <si>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</si>
  <si>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</si>
  <si>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</si>
  <si>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</si>
  <si>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</si>
  <si>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</si>
  <si>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</si>
  <si>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</si>
  <si>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</si>
  <si>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</si>
  <si>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</si>
  <si>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</si>
  <si>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</si>
  <si>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</si>
  <si>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</si>
  <si>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</si>
  <si>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</si>
  <si>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</si>
  <si>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</si>
  <si>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</si>
  <si>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</si>
  <si>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</si>
  <si>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</si>
  <si>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</si>
  <si>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</si>
  <si>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</si>
  <si>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</si>
  <si>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</si>
  <si>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</si>
  <si>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</si>
  <si>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</si>
  <si>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</si>
  <si>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</si>
  <si>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</si>
  <si>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</si>
  <si>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</si>
  <si>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</si>
  <si>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</si>
  <si>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</si>
  <si>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</si>
  <si>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</si>
  <si>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</si>
  <si>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</si>
  <si>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</si>
  <si>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</si>
  <si>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</si>
  <si>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</si>
  <si>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</si>
  <si>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</si>
  <si>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</si>
  <si>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</si>
  <si>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</si>
  <si>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</si>
  <si>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</si>
  <si>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</si>
  <si>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</si>
  <si>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</si>
  <si>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</si>
  <si>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</si>
  <si>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</si>
  <si>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</si>
  <si>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</si>
  <si>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</si>
  <si>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</si>
  <si>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</si>
  <si>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</si>
  <si>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</si>
  <si>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</si>
  <si>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</si>
  <si>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</si>
  <si>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</si>
  <si>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</si>
  <si>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</si>
  <si>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</si>
  <si>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</si>
  <si>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</si>
  <si>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</si>
  <si>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</si>
  <si>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</si>
  <si>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</si>
  <si>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</si>
  <si>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</si>
  <si>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</si>
  <si>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</si>
  <si>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</si>
  <si>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</si>
  <si>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</si>
  <si>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</si>
  <si>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</si>
  <si>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</si>
  <si>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</si>
  <si>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</si>
  <si>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</si>
  <si>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</si>
  <si>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</si>
  <si>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</si>
  <si>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</si>
  <si>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</si>
  <si>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</si>
  <si>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</si>
  <si>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</si>
  <si>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</si>
  <si>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</si>
  <si>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</si>
  <si>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</si>
  <si>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</si>
  <si>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</si>
  <si>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</si>
  <si>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</si>
  <si>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</si>
  <si>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</si>
  <si>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</si>
  <si>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</si>
  <si>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</si>
  <si>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</si>
  <si>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</si>
  <si>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</si>
  <si>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</si>
  <si>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</si>
  <si>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</si>
  <si>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</si>
  <si>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</si>
  <si>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</si>
  <si>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</si>
  <si>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</si>
  <si>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</si>
  <si>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</si>
  <si>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</si>
  <si>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</si>
  <si>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</si>
  <si>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</si>
  <si>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</si>
  <si>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</si>
  <si>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</si>
  <si>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</si>
  <si>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</si>
  <si>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</si>
  <si>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</si>
  <si>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</si>
  <si>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</si>
  <si>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</si>
  <si>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</si>
  <si>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</si>
  <si>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</si>
  <si>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</si>
  <si>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</si>
  <si>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</si>
  <si>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</si>
  <si>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</si>
  <si>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</si>
  <si>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</si>
  <si>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</si>
  <si>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</si>
  <si>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</si>
  <si>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</si>
  <si>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</si>
  <si>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</si>
  <si>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</si>
  <si>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</si>
  <si>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</si>
  <si>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</si>
  <si>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</si>
  <si>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</si>
  <si>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</si>
  <si>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</si>
  <si>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</si>
  <si>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</si>
  <si>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</si>
  <si>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</si>
  <si>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</si>
  <si>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</si>
  <si>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</si>
  <si>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</si>
  <si>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</si>
  <si>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</si>
  <si>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</si>
  <si>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</si>
  <si>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</si>
  <si>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</si>
  <si>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</si>
  <si>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</si>
  <si>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</si>
  <si>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</si>
  <si>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</si>
  <si>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</si>
  <si>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</si>
  <si>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</si>
  <si>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</si>
  <si>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</si>
  <si>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</si>
  <si>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</si>
  <si>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</si>
  <si>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</si>
  <si>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</si>
  <si>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</si>
  <si>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</si>
  <si>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</si>
  <si>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</si>
  <si>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</si>
  <si>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</si>
  <si>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</si>
  <si>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</si>
  <si>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</si>
  <si>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</si>
  <si>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</si>
  <si>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</si>
  <si>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</si>
  <si>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</si>
  <si>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</si>
  <si>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</si>
  <si>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</si>
  <si>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</si>
  <si>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</si>
  <si>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</si>
  <si>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</si>
  <si>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</si>
  <si>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</si>
  <si>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</si>
  <si>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</si>
  <si>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</si>
  <si>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</si>
  <si>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</si>
  <si>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</si>
  <si>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</si>
  <si>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</si>
  <si>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</si>
  <si>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</si>
  <si>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</si>
  <si>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</si>
  <si>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</si>
  <si>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</si>
  <si>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</si>
  <si>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</si>
  <si>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</si>
  <si>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</si>
  <si>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</si>
  <si>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</si>
  <si>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</si>
  <si>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</si>
  <si>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</si>
  <si>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</si>
  <si>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</si>
  <si>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</si>
  <si>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</si>
  <si>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</si>
  <si>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</si>
  <si>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</si>
  <si>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</si>
  <si>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</si>
  <si>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</si>
  <si>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</si>
  <si>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</si>
  <si>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</si>
  <si>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</si>
  <si>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</si>
  <si>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</si>
  <si>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</si>
  <si>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</si>
  <si>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</si>
  <si>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</si>
  <si>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</si>
  <si>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</si>
  <si>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</si>
  <si>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</si>
  <si>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</si>
  <si>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</si>
  <si>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</si>
  <si>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</si>
  <si>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</si>
  <si>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</si>
  <si>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</si>
  <si>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</si>
  <si>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</si>
  <si>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</si>
  <si>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</si>
  <si>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</si>
  <si>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</si>
  <si>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</si>
  <si>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</si>
  <si>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</si>
  <si>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</si>
  <si>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</si>
  <si>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</si>
  <si>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</si>
  <si>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</si>
  <si>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</si>
  <si>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</si>
  <si>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</si>
  <si>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</si>
  <si>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</si>
  <si>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</si>
  <si>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</si>
  <si>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</si>
  <si>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</si>
  <si>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</si>
  <si>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</si>
  <si>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</si>
  <si>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</si>
  <si>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</si>
  <si>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</si>
  <si>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</si>
  <si>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</si>
  <si>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</si>
  <si>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</si>
  <si>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</si>
  <si>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</si>
  <si>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</si>
  <si>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</si>
  <si>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</si>
  <si>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</si>
  <si>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</si>
  <si>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</si>
  <si>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</si>
  <si>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</si>
  <si>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</si>
  <si>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</si>
  <si>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</si>
  <si>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</si>
  <si>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</si>
  <si>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</si>
  <si>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</si>
  <si>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</si>
  <si>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</si>
  <si>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</si>
  <si>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</si>
  <si>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</si>
  <si>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</si>
  <si>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</si>
  <si>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</si>
  <si>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</si>
  <si>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</si>
  <si>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</si>
  <si>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</si>
  <si>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</si>
  <si>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</si>
  <si>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</si>
  <si>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</si>
  <si>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</si>
  <si>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</si>
  <si>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</si>
  <si>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</si>
  <si>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</si>
  <si>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</si>
  <si>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</si>
  <si>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</si>
  <si>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</si>
  <si>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</si>
  <si>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</si>
  <si>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</si>
  <si>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</si>
  <si>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</si>
  <si>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</si>
  <si>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</si>
  <si>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</si>
  <si>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</si>
  <si>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</si>
  <si>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</si>
  <si>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</si>
  <si>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</si>
  <si>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</si>
  <si>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</si>
  <si>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</si>
  <si>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</si>
  <si>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</si>
  <si>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</si>
  <si>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</si>
  <si>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</si>
  <si>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</si>
  <si>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</si>
  <si>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</si>
  <si>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</si>
  <si>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</si>
  <si>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</si>
  <si>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</si>
  <si>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</si>
  <si>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</si>
  <si>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</si>
  <si>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</si>
  <si>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</si>
  <si>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</si>
  <si>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</si>
  <si>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</si>
  <si>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</si>
  <si>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</si>
  <si>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</si>
  <si>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</si>
  <si>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</si>
  <si>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</si>
  <si>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</si>
  <si>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</si>
  <si>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</si>
  <si>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</si>
  <si>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</si>
  <si>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</si>
  <si>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</si>
  <si>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</si>
  <si>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</si>
  <si>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</si>
  <si>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</si>
  <si>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</si>
  <si>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</si>
  <si>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</si>
  <si>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</si>
  <si>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</si>
  <si>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</si>
  <si>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</si>
  <si>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</si>
  <si>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</si>
  <si>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</si>
  <si>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</si>
  <si>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</si>
  <si>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</si>
  <si>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</si>
  <si>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</si>
  <si>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</si>
  <si>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</si>
  <si>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</si>
  <si>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</si>
  <si>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</si>
  <si>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</si>
  <si>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</si>
  <si>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</si>
  <si>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</si>
  <si>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</si>
  <si>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</si>
  <si>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</si>
  <si>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</si>
  <si>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</si>
  <si>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</si>
  <si>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</si>
  <si>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</si>
  <si>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</si>
  <si>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</si>
  <si>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</si>
  <si>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</si>
  <si>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</si>
  <si>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</si>
  <si>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</si>
  <si>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</si>
  <si>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</si>
  <si>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</si>
  <si>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</si>
  <si>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</si>
  <si>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</si>
  <si>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</si>
  <si>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</si>
  <si>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</si>
  <si>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</si>
  <si>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</si>
  <si>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</si>
  <si>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</si>
  <si>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</si>
  <si>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</si>
  <si>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</si>
  <si>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</si>
  <si>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</si>
  <si>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</si>
  <si>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</si>
  <si>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</si>
  <si>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</si>
  <si>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</si>
  <si>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</si>
  <si>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</si>
  <si>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</si>
  <si>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</si>
  <si>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</si>
  <si>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</si>
  <si>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</si>
  <si>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</si>
  <si>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</si>
  <si>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</si>
  <si>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</si>
  <si>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</si>
  <si>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</si>
  <si>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</si>
  <si>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</si>
  <si>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</si>
  <si>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</si>
  <si>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</si>
  <si>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</si>
  <si>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</si>
  <si>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</si>
  <si>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</si>
  <si>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</si>
  <si>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</si>
  <si>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</si>
  <si>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</si>
  <si>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</si>
  <si>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</si>
  <si>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</si>
  <si>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</si>
  <si>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</si>
  <si>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</si>
  <si>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</si>
  <si>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</si>
  <si>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</si>
  <si>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</si>
  <si>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</si>
  <si>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</si>
  <si>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</si>
  <si>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</si>
  <si>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</si>
  <si>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</si>
  <si>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</si>
  <si>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</si>
  <si>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</si>
  <si>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</si>
  <si>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</si>
  <si>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</si>
  <si>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</si>
  <si>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</si>
  <si>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</si>
  <si>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</si>
  <si>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</si>
  <si>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</si>
  <si>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</si>
  <si>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</si>
  <si>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</si>
  <si>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</si>
  <si>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</si>
  <si>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</si>
  <si>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</si>
  <si>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</si>
  <si>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</si>
  <si>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</si>
  <si>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</si>
  <si>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</si>
  <si>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</si>
  <si>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</si>
  <si>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</si>
  <si>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</si>
  <si>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</si>
  <si>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</si>
  <si>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</si>
  <si>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</si>
  <si>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</si>
  <si>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</si>
  <si>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</si>
  <si>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</si>
  <si>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</si>
  <si>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</si>
  <si>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</si>
  <si>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</si>
  <si>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</si>
  <si>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</si>
  <si>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</si>
  <si>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</si>
  <si>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</si>
  <si>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</si>
  <si>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</si>
  <si>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</si>
  <si>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</si>
  <si>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</si>
  <si>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</si>
  <si>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</si>
  <si>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</si>
  <si>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</si>
  <si>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</si>
  <si>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</si>
  <si>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</si>
  <si>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</si>
  <si>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</si>
  <si>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</si>
  <si>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</si>
  <si>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</si>
  <si>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</si>
  <si>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</si>
  <si>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</si>
  <si>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</si>
  <si>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</si>
  <si>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</si>
  <si>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</si>
  <si>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</si>
  <si>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</si>
  <si>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</si>
  <si>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</si>
  <si>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</si>
  <si>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</si>
  <si>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</si>
  <si>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</si>
  <si>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</si>
  <si>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</si>
  <si>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</si>
  <si>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</si>
  <si>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</si>
  <si>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</si>
  <si>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</si>
  <si>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</si>
  <si>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</si>
  <si>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</si>
  <si>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</si>
  <si>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</si>
  <si>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</si>
  <si>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</si>
  <si>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</si>
  <si>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</si>
  <si>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</si>
  <si>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</si>
  <si>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</si>
  <si>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</si>
  <si>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</si>
  <si>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</si>
  <si>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</si>
  <si>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</si>
  <si>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</si>
  <si>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</si>
  <si>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</si>
  <si>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</si>
  <si>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</si>
  <si>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</si>
  <si>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</si>
  <si>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</si>
  <si>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</si>
  <si>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</si>
  <si>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</si>
  <si>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</si>
  <si>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</si>
  <si>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</si>
  <si>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</si>
  <si>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</si>
  <si>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</si>
  <si>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</si>
  <si>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</si>
  <si>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</si>
  <si>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</si>
  <si>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</si>
  <si>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</si>
  <si>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</si>
  <si>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</si>
  <si>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</si>
  <si>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</si>
  <si>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</si>
  <si>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</si>
  <si>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</si>
  <si>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</si>
  <si>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</si>
  <si>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</si>
  <si>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</si>
  <si>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</si>
  <si>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</si>
  <si>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</si>
  <si>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</si>
  <si>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</si>
  <si>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</si>
  <si>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</si>
  <si>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</si>
  <si>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</si>
  <si>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</si>
  <si>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</si>
  <si>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</si>
  <si>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</si>
  <si>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</si>
  <si>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</si>
  <si>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</si>
  <si>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</si>
  <si>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</si>
  <si>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</si>
  <si>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</si>
  <si>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</si>
  <si>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</si>
  <si>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</si>
  <si>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</si>
  <si>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</si>
  <si>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</si>
  <si>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</si>
  <si>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</si>
  <si>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</si>
  <si>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</si>
  <si>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</si>
  <si>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</si>
  <si>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</si>
  <si>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</si>
  <si>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</si>
  <si>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</si>
  <si>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</si>
  <si>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</si>
  <si>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</si>
  <si>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</si>
  <si>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</si>
  <si>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</si>
  <si>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</si>
  <si>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</si>
  <si>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</si>
  <si>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</si>
  <si>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</si>
  <si>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</si>
  <si>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</si>
  <si>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</si>
  <si>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</si>
  <si>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</si>
  <si>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</si>
  <si>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</si>
  <si>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</si>
  <si>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</si>
  <si>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</si>
  <si>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</si>
  <si>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</si>
  <si>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</si>
  <si>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</si>
  <si>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</si>
  <si>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</si>
  <si>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</si>
  <si>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</si>
  <si>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</si>
  <si>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</si>
  <si>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</si>
  <si>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</si>
  <si>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</si>
  <si>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</si>
  <si>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</si>
  <si>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</si>
  <si>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</si>
  <si>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</si>
  <si>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</si>
  <si>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</si>
  <si>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</si>
  <si>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</si>
  <si>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</si>
  <si>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</si>
  <si>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</si>
  <si>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</si>
  <si>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</si>
  <si>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</si>
  <si>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</si>
  <si>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</si>
  <si>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</si>
  <si>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</si>
  <si>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</si>
  <si>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</si>
  <si>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</si>
  <si>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</si>
  <si>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</si>
  <si>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</si>
  <si>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</si>
  <si>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</si>
  <si>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</si>
  <si>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</si>
  <si>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</si>
  <si>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</si>
  <si>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</si>
  <si>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</si>
  <si>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</si>
  <si>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</si>
  <si>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</si>
  <si>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</si>
  <si>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</si>
  <si>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</si>
  <si>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</si>
  <si>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</si>
  <si>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</si>
  <si>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</si>
  <si>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</si>
  <si>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</si>
  <si>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</si>
  <si>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</si>
  <si>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</si>
  <si>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</si>
  <si>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</si>
  <si>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</si>
  <si>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</si>
  <si>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</si>
  <si>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</si>
  <si>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</si>
  <si>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</si>
  <si>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</si>
  <si>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</si>
  <si>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</si>
  <si>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</si>
  <si>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</si>
  <si>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</si>
  <si>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</si>
  <si>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</si>
  <si>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</si>
  <si>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</si>
  <si>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</si>
  <si>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</si>
  <si>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</si>
  <si>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</si>
  <si>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</si>
  <si>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</si>
  <si>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</si>
  <si>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</si>
  <si>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</si>
  <si>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</si>
  <si>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</si>
  <si>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</si>
  <si>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</si>
  <si>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</si>
  <si>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</si>
  <si>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</si>
  <si>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</si>
  <si>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</si>
  <si>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</si>
  <si>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</si>
  <si>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</si>
  <si>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</si>
  <si>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</si>
  <si>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</si>
  <si>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</si>
  <si>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</si>
  <si>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</si>
  <si>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</si>
  <si>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</si>
  <si>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</si>
  <si>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</si>
  <si>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</si>
  <si>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</si>
  <si>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</si>
  <si>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</si>
  <si>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</si>
  <si>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</si>
  <si>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</si>
  <si>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</si>
  <si>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</si>
  <si>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</si>
  <si>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</si>
  <si>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</si>
  <si>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</si>
  <si>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</si>
  <si>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</si>
  <si>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</si>
  <si>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</si>
  <si>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</si>
  <si>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</si>
  <si>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</si>
  <si>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</si>
  <si>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</si>
  <si>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</si>
  <si>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</si>
  <si>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</si>
  <si>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</si>
  <si>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</si>
  <si>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</si>
  <si>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</si>
  <si>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</si>
  <si>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</si>
  <si>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</si>
  <si>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</si>
  <si>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</si>
  <si>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</si>
  <si>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</si>
  <si>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</si>
  <si>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</si>
  <si>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</si>
  <si>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</si>
  <si>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</si>
  <si>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</si>
  <si>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</si>
  <si>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</si>
  <si>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</si>
  <si>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</si>
  <si>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</si>
  <si>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</si>
  <si>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</si>
  <si>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</si>
  <si>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</si>
  <si>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</si>
  <si>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</si>
  <si>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</si>
  <si>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</si>
  <si>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</si>
  <si>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</si>
  <si>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</si>
  <si>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</si>
  <si>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</si>
  <si>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</si>
  <si>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</si>
  <si>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</si>
  <si>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</si>
  <si>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</si>
  <si>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</si>
  <si>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</si>
  <si>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</si>
  <si>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</si>
  <si>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</si>
  <si>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</si>
  <si>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</si>
  <si>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</si>
  <si>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</si>
  <si>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</si>
  <si>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</si>
  <si>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</si>
  <si>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</si>
  <si>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</si>
  <si>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</si>
  <si>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</si>
  <si>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</si>
  <si>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</si>
  <si>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</si>
  <si>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</si>
  <si>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</si>
  <si>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</si>
  <si>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</si>
  <si>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</si>
  <si>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</si>
  <si>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</si>
  <si>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</si>
  <si>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</si>
  <si>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</si>
  <si>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</si>
  <si>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</si>
  <si>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</si>
  <si>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</si>
  <si>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</si>
  <si>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</si>
  <si>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</si>
  <si>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</si>
  <si>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</si>
  <si>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</si>
  <si>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</si>
  <si>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</si>
  <si>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</si>
  <si>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</si>
  <si>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</si>
  <si>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</si>
  <si>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</si>
  <si>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</si>
  <si>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</si>
  <si>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</si>
  <si>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</si>
  <si>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</si>
  <si>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</si>
  <si>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</si>
  <si>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</si>
  <si>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</si>
  <si>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</si>
  <si>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</si>
  <si>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</si>
  <si>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</si>
  <si>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</si>
  <si>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</si>
  <si>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</si>
  <si>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</si>
  <si>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</si>
  <si>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</si>
  <si>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</si>
  <si>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</si>
  <si>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</si>
  <si>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</si>
  <si>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</si>
  <si>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</si>
  <si>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</si>
  <si>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</si>
  <si>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</si>
  <si>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</si>
  <si>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</si>
  <si>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</si>
  <si>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</si>
  <si>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</si>
  <si>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</si>
  <si>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</si>
  <si>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</si>
  <si>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</si>
  <si>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</si>
  <si>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</si>
  <si>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</si>
  <si>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</si>
  <si>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</si>
  <si>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</si>
  <si>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</si>
  <si>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</si>
  <si>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</si>
  <si>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</si>
  <si>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</si>
  <si>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</si>
  <si>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</si>
  <si>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</si>
  <si>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</si>
  <si>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</si>
  <si>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</si>
  <si>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</si>
  <si>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</si>
  <si>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</si>
  <si>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</si>
  <si>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</si>
  <si>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</si>
  <si>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</si>
  <si>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</si>
  <si>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</si>
  <si>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</si>
  <si>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</si>
  <si>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</si>
  <si>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</si>
  <si>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</si>
  <si>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</si>
  <si>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</si>
  <si>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</si>
  <si>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</si>
  <si>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</si>
  <si>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</si>
  <si>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</si>
  <si>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</si>
  <si>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</si>
  <si>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</si>
  <si>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</si>
  <si>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</si>
  <si>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</si>
  <si>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</si>
  <si>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</si>
  <si>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</si>
  <si>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</si>
  <si>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</si>
  <si>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</si>
  <si>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</si>
  <si>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</si>
  <si>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</si>
  <si>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</si>
  <si>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</si>
  <si>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</si>
  <si>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</si>
  <si>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</si>
  <si>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</si>
  <si>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</si>
  <si>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</si>
  <si>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</si>
  <si>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</si>
  <si>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</si>
  <si>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</si>
  <si>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</si>
  <si>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</si>
  <si>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</si>
  <si>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</si>
  <si>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</si>
  <si>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</si>
  <si>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</si>
  <si>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</si>
  <si>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</si>
  <si>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</si>
  <si>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</si>
  <si>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</si>
  <si>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</si>
  <si>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</si>
  <si>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</si>
  <si>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</si>
  <si>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</si>
  <si>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</si>
  <si>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</si>
  <si>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</si>
  <si>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</si>
  <si>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</si>
  <si>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</si>
  <si>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</si>
  <si>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</si>
  <si>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</si>
  <si>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</si>
  <si>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</si>
  <si>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</si>
  <si>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</si>
  <si>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</si>
  <si>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</si>
  <si>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</si>
  <si>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</si>
  <si>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</si>
  <si>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</si>
  <si>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</si>
  <si>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</si>
  <si>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</si>
  <si>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</si>
  <si>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</si>
  <si>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</si>
  <si>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</si>
  <si>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</si>
  <si>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</si>
  <si>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</si>
  <si>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</si>
  <si>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</si>
  <si>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</si>
  <si>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</si>
  <si>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</si>
  <si>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</si>
  <si>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</si>
  <si>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</si>
  <si>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</si>
  <si>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</si>
  <si>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</si>
  <si>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</si>
  <si>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</si>
  <si>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</si>
  <si>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</si>
  <si>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</si>
  <si>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</si>
  <si>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</si>
  <si>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</si>
  <si>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</si>
  <si>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</si>
  <si>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</si>
  <si>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</si>
  <si>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</si>
  <si>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</si>
  <si>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</si>
  <si>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</si>
  <si>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</si>
  <si>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</si>
  <si>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</si>
  <si>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</si>
  <si>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</si>
  <si>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</si>
  <si>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</si>
  <si>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</si>
  <si>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</si>
  <si>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</si>
  <si>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</si>
  <si>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</si>
  <si>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</si>
  <si>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</si>
  <si>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</si>
  <si>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</si>
  <si>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</si>
  <si>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</si>
  <si>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</si>
  <si>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</si>
  <si>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</si>
  <si>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</si>
  <si>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</si>
  <si>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</si>
  <si>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</si>
  <si>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</si>
  <si>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</si>
  <si>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</si>
  <si>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</si>
  <si>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</si>
  <si>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</si>
  <si>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</si>
  <si>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</si>
  <si>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</si>
  <si>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</si>
  <si>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</si>
  <si>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</si>
  <si>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</si>
  <si>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</si>
  <si>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</si>
  <si>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</si>
  <si>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</si>
  <si>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</si>
  <si>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</si>
  <si>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</si>
  <si>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</si>
  <si>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</si>
  <si>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</si>
  <si>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</si>
  <si>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</si>
  <si>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</si>
  <si>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</si>
  <si>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</si>
  <si>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</si>
  <si>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</si>
  <si>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</si>
  <si>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</si>
  <si>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</si>
  <si>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</si>
  <si>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</si>
  <si>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</si>
  <si>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</si>
  <si>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</si>
  <si>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</si>
  <si>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</si>
  <si>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</si>
  <si>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</si>
  <si>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</si>
  <si>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</si>
  <si>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</si>
  <si>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</si>
  <si>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</si>
  <si>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</si>
  <si>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</si>
  <si>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</si>
  <si>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</si>
  <si>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</si>
  <si>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</si>
  <si>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</si>
  <si>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</si>
  <si>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</si>
  <si>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</si>
  <si>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</si>
  <si>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</si>
  <si>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</si>
  <si>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</si>
  <si>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</si>
  <si>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</si>
  <si>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</si>
  <si>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</si>
  <si>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</si>
  <si>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</si>
  <si>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</si>
  <si>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</si>
  <si>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</si>
  <si>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</si>
  <si>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</si>
  <si>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</si>
  <si>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</si>
  <si>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</si>
  <si>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</si>
  <si>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</si>
  <si>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</si>
  <si>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</si>
  <si>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</si>
  <si>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</si>
  <si>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</si>
  <si>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</si>
  <si>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</si>
  <si>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</si>
  <si>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</si>
  <si>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</si>
  <si>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</si>
  <si>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</si>
  <si>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</si>
  <si>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</si>
  <si>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</si>
  <si>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</si>
  <si>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</si>
  <si>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</si>
  <si>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</si>
  <si>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</si>
  <si>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</si>
  <si>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</si>
  <si>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</si>
  <si>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</si>
  <si>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</si>
  <si>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</si>
  <si>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</si>
  <si>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</si>
  <si>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</si>
  <si>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</si>
  <si>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</si>
  <si>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</si>
  <si>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</si>
  <si>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</si>
  <si>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</si>
  <si>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</si>
  <si>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</si>
  <si>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</si>
  <si>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</si>
  <si>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</si>
  <si>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</si>
  <si>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</si>
  <si>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</si>
  <si>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</si>
  <si>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</si>
  <si>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</si>
  <si>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</si>
  <si>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</si>
  <si>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</si>
  <si>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</si>
  <si>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</si>
  <si>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</si>
  <si>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</si>
  <si>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</si>
  <si>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</si>
  <si>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</si>
  <si>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</si>
  <si>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</si>
  <si>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</si>
  <si>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</si>
  <si>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</si>
  <si>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</si>
  <si>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</si>
  <si>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</si>
  <si>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</si>
  <si>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</si>
  <si>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</si>
  <si>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</si>
  <si>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</si>
  <si>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</si>
  <si>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</si>
  <si>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</si>
  <si>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</si>
  <si>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</si>
  <si>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</si>
  <si>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</si>
  <si>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</si>
  <si>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</si>
  <si>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</si>
  <si>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</si>
  <si>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</si>
  <si>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</si>
  <si>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</si>
  <si>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</si>
  <si>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</si>
  <si>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</si>
  <si>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</si>
  <si>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</si>
  <si>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</si>
  <si>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</si>
  <si>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</si>
  <si>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</si>
  <si>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</si>
  <si>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</si>
  <si>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</si>
  <si>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</si>
  <si>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</si>
  <si>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</si>
  <si>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</si>
  <si>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</si>
  <si>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</si>
  <si>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</si>
  <si>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</si>
  <si>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</si>
  <si>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</si>
  <si>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</si>
  <si>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</si>
  <si>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</si>
  <si>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</si>
  <si>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</si>
  <si>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</si>
  <si>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</si>
  <si>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</si>
  <si>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</si>
  <si>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</si>
  <si>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</si>
  <si>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</si>
  <si>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</si>
  <si>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</si>
  <si>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</si>
  <si>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</si>
  <si>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</si>
  <si>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</si>
  <si>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</si>
  <si>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</si>
  <si>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</si>
  <si>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</si>
  <si>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</si>
  <si>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</si>
  <si>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</si>
  <si>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</si>
  <si>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</si>
  <si>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</si>
  <si>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</si>
  <si>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</si>
  <si>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</si>
  <si>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</si>
  <si>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</si>
  <si>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</si>
  <si>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</si>
  <si>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</si>
  <si>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</si>
  <si>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</si>
  <si>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</si>
  <si>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</si>
  <si>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</si>
  <si>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</si>
  <si>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</si>
  <si>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</si>
  <si>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</si>
  <si>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</si>
  <si>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</si>
  <si>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</si>
  <si>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</si>
  <si>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</si>
  <si>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</si>
  <si>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</si>
  <si>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</si>
  <si>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</si>
  <si>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</si>
  <si>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</si>
  <si>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</si>
  <si>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</si>
  <si>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</si>
  <si>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</si>
  <si>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</si>
  <si>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</si>
  <si>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</si>
  <si>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</si>
  <si>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</si>
  <si>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</si>
  <si>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</si>
  <si>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</si>
  <si>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</si>
  <si>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</si>
  <si>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</si>
  <si>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</si>
  <si>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</si>
  <si>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</si>
  <si>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</si>
  <si>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</si>
  <si>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</si>
  <si>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</si>
  <si>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</si>
  <si>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</si>
  <si>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</si>
  <si>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</si>
  <si>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</si>
  <si>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</si>
  <si>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</si>
  <si>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</si>
  <si>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</si>
  <si>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</si>
  <si>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</si>
  <si>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</si>
  <si>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</si>
  <si>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</si>
  <si>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</si>
  <si>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</si>
  <si>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</si>
  <si>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</si>
  <si>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</si>
  <si>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</si>
  <si>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</si>
  <si>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</si>
  <si>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</si>
  <si>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</si>
  <si>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</si>
  <si>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</si>
  <si>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</si>
  <si>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</si>
  <si>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</si>
  <si>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</si>
  <si>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</si>
  <si>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</si>
  <si>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</si>
  <si>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</si>
  <si>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</si>
  <si>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</si>
  <si>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</si>
  <si>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</si>
  <si>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</si>
  <si>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</si>
  <si>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</si>
  <si>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</si>
  <si>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</si>
  <si>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</si>
  <si>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</si>
  <si>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</si>
  <si>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</si>
  <si>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</si>
  <si>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</si>
  <si>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</si>
  <si>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</si>
  <si>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</si>
  <si>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</si>
  <si>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</si>
  <si>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</si>
  <si>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</si>
  <si>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</si>
  <si>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</si>
  <si>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</si>
  <si>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</si>
  <si>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</si>
  <si>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</si>
  <si>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</si>
  <si>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</si>
  <si>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</si>
  <si>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</si>
  <si>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</si>
  <si>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</si>
  <si>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</si>
  <si>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</si>
  <si>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</si>
  <si>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</si>
  <si>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</si>
  <si>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</si>
  <si>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</si>
  <si>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</si>
  <si>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</si>
  <si>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</si>
  <si>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</si>
  <si>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</si>
  <si>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</si>
  <si>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</si>
  <si>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</si>
  <si>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</si>
  <si>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</si>
  <si>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</si>
  <si>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</si>
  <si>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</si>
  <si>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</si>
  <si>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</si>
  <si>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</si>
  <si>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</si>
  <si>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</si>
  <si>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</si>
  <si>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</si>
  <si>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</si>
  <si>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</si>
  <si>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</si>
  <si>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</si>
  <si>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</si>
  <si>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</si>
  <si>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</si>
  <si>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</si>
  <si>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</si>
  <si>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</si>
  <si>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</si>
  <si>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</si>
  <si>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</si>
  <si>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</si>
  <si>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</si>
  <si>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</si>
  <si>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</si>
  <si>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</si>
  <si>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</si>
  <si>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</si>
  <si>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</si>
  <si>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</si>
  <si>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</si>
  <si>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</si>
  <si>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</si>
  <si>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</si>
  <si>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</si>
  <si>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</si>
  <si>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</si>
  <si>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</si>
  <si>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</si>
  <si>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</si>
  <si>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</si>
  <si>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</si>
  <si>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</si>
  <si>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</si>
  <si>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</si>
  <si>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</si>
  <si>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</si>
  <si>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</si>
  <si>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</si>
  <si>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</si>
  <si>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</si>
  <si>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</si>
  <si>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</si>
  <si>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</si>
  <si>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</si>
  <si>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</si>
  <si>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</si>
  <si>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</si>
  <si>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</si>
  <si>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</si>
  <si>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</si>
  <si>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</si>
  <si>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</si>
  <si>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</si>
  <si>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</si>
  <si>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</si>
  <si>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</si>
  <si>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</si>
  <si>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</si>
  <si>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</si>
  <si>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</si>
  <si>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</si>
  <si>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</si>
  <si>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</si>
  <si>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</si>
  <si>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</si>
  <si>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</si>
  <si>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</si>
  <si>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</si>
  <si>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</si>
  <si>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</si>
  <si>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</si>
  <si>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</si>
  <si>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</si>
  <si>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</si>
  <si>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</si>
  <si>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</si>
  <si>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</si>
  <si>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</si>
  <si>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</si>
  <si>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</si>
  <si>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</si>
  <si>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</si>
  <si>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</si>
  <si>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</si>
  <si>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</si>
  <si>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</si>
  <si>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</si>
  <si>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</si>
  <si>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</si>
  <si>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</si>
  <si>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</si>
  <si>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</si>
  <si>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</si>
  <si>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</si>
  <si>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</si>
  <si>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</si>
  <si>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</si>
  <si>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</si>
  <si>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</si>
  <si>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</si>
  <si>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</si>
  <si>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</si>
  <si>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</si>
  <si>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</si>
  <si>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</si>
  <si>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</si>
  <si>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</si>
  <si>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</si>
  <si>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</si>
  <si>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</si>
  <si>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</si>
  <si>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</si>
  <si>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</si>
  <si>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</si>
  <si>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</si>
  <si>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</si>
  <si>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</si>
  <si>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</si>
  <si>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</si>
  <si>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</si>
  <si>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</si>
  <si>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</si>
  <si>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</si>
  <si>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</si>
  <si>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</si>
  <si>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</si>
  <si>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</si>
  <si>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</si>
  <si>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</si>
  <si>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</si>
  <si>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</si>
  <si>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</si>
  <si>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</si>
  <si>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</si>
  <si>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</si>
  <si>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</si>
  <si>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</si>
  <si>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</si>
  <si>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</si>
  <si>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</si>
  <si>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</si>
  <si>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</si>
  <si>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</si>
  <si>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</si>
  <si>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</si>
  <si>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</si>
  <si>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</si>
  <si>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</si>
  <si>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</si>
  <si>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</si>
  <si>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</si>
  <si>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</si>
  <si>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</si>
  <si>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</si>
  <si>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</si>
  <si>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</si>
  <si>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</si>
  <si>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</si>
  <si>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</si>
  <si>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</si>
  <si>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</si>
  <si>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</si>
  <si>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</si>
  <si>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</si>
  <si>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</si>
  <si>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</si>
  <si>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</si>
  <si>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</si>
  <si>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</si>
  <si>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</si>
  <si>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</si>
  <si>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</si>
  <si>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</si>
  <si>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</si>
  <si>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</si>
  <si>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</si>
  <si>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</si>
  <si>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</si>
  <si>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</si>
  <si>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</si>
  <si>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</si>
  <si>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</si>
  <si>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</si>
  <si>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</si>
  <si>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</si>
  <si>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</si>
  <si>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</si>
  <si>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</si>
  <si>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</si>
  <si>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</si>
  <si>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</si>
  <si>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</si>
  <si>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</si>
  <si>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</si>
  <si>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</si>
  <si>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</si>
  <si>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</si>
  <si>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</si>
  <si>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</si>
  <si>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</si>
  <si>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</si>
  <si>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</si>
  <si>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</si>
  <si>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</si>
  <si>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</si>
  <si>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</si>
  <si>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</si>
  <si>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</si>
  <si>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</si>
  <si>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</si>
  <si>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</si>
  <si>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</si>
  <si>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</si>
  <si>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</si>
  <si>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</si>
  <si>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</si>
  <si>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</si>
  <si>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</si>
  <si>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</si>
  <si>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</si>
  <si>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</si>
  <si>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</si>
  <si>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</si>
  <si>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</si>
  <si>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</si>
  <si>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</si>
  <si>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</si>
  <si>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</si>
  <si>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</si>
  <si>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</si>
  <si>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</si>
  <si>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</si>
  <si>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</si>
  <si>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</si>
  <si>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</si>
  <si>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</si>
  <si>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</si>
  <si>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</si>
  <si>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</si>
  <si>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</si>
  <si>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</si>
  <si>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</si>
  <si>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</si>
  <si>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</si>
  <si>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</si>
  <si>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</si>
  <si>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</si>
  <si>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</si>
  <si>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</si>
  <si>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</si>
  <si>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</si>
  <si>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</si>
  <si>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</si>
  <si>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</si>
  <si>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</si>
  <si>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</si>
  <si>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</si>
  <si>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</si>
  <si>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</si>
  <si>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</si>
  <si>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</si>
  <si>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</si>
  <si>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</si>
  <si>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</si>
  <si>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</si>
  <si>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</si>
  <si>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</si>
  <si>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</si>
  <si>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</si>
  <si>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</si>
  <si>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</si>
  <si>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</si>
  <si>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</si>
  <si>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</si>
  <si>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</si>
  <si>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</si>
  <si>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</si>
  <si>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</si>
  <si>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</si>
  <si>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</si>
  <si>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</si>
  <si>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</si>
  <si>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</si>
  <si>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</si>
  <si>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</si>
  <si>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</si>
  <si>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</si>
  <si>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</si>
  <si>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</si>
  <si>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</si>
  <si>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</si>
  <si>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</si>
  <si>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</si>
  <si>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</si>
  <si>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</si>
  <si>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</si>
  <si>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</si>
  <si>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</si>
  <si>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</si>
  <si>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</si>
  <si>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</si>
  <si>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</si>
  <si>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</si>
  <si>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</si>
  <si>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</si>
  <si>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</si>
  <si>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</si>
  <si>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</si>
  <si>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</si>
  <si>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</si>
  <si>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</si>
  <si>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</si>
  <si>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</si>
  <si>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</si>
  <si>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</si>
  <si>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</si>
  <si>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</si>
  <si>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</si>
  <si>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</si>
  <si>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</si>
  <si>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</si>
  <si>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</si>
  <si>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</si>
  <si>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</si>
  <si>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</si>
  <si>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</si>
  <si>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</si>
  <si>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</si>
  <si>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</si>
  <si>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</si>
  <si>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</si>
  <si>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</si>
  <si>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</si>
  <si>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</si>
  <si>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</si>
  <si>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</si>
  <si>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</si>
  <si>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</si>
  <si>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</si>
  <si>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</si>
  <si>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</si>
  <si>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</si>
  <si>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</si>
  <si>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</si>
  <si>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</si>
  <si>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</si>
  <si>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</si>
  <si>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</si>
  <si>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</si>
  <si>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</si>
  <si>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</si>
  <si>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</si>
  <si>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</si>
  <si>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</si>
  <si>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</si>
  <si>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</si>
  <si>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</si>
  <si>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</si>
  <si>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</si>
  <si>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</si>
  <si>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</si>
  <si>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</si>
  <si>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</si>
  <si>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</si>
  <si>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</si>
  <si>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</si>
  <si>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</si>
  <si>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</si>
  <si>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</si>
  <si>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</si>
  <si>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</si>
  <si>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</si>
  <si>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</si>
  <si>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</si>
  <si>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</si>
  <si>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</si>
  <si>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</si>
  <si>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</si>
  <si>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</si>
  <si>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</si>
  <si>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</si>
  <si>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</si>
  <si>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</si>
  <si>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</si>
  <si>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</si>
  <si>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</si>
  <si>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</si>
  <si>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</si>
  <si>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</si>
  <si>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</si>
  <si>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</si>
  <si>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</si>
  <si>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</si>
  <si>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</si>
  <si>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</si>
  <si>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</si>
  <si>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</si>
  <si>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</si>
  <si>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</si>
  <si>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</si>
  <si>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</si>
  <si>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</si>
  <si>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</si>
  <si>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</si>
  <si>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</si>
  <si>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</si>
  <si>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</si>
  <si>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</si>
  <si>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</si>
  <si>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</si>
  <si>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</si>
  <si>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</si>
  <si>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</si>
  <si>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</si>
  <si>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</si>
  <si>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</si>
  <si>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</si>
  <si>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</si>
  <si>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</si>
  <si>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</si>
  <si>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</si>
  <si>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</si>
  <si>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</si>
  <si>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</si>
  <si>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</si>
  <si>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</si>
  <si>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</si>
  <si>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</si>
  <si>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</si>
  <si>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</si>
  <si>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</si>
  <si>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</si>
  <si>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</si>
  <si>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</si>
  <si>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</si>
  <si>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</si>
  <si>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</si>
  <si>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</si>
  <si>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</si>
  <si>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</si>
  <si>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</si>
  <si>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</si>
  <si>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</si>
  <si>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</si>
  <si>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</si>
  <si>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</si>
  <si>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</si>
  <si>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</si>
  <si>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</si>
  <si>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</si>
  <si>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</si>
  <si>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</si>
  <si>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</si>
  <si>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</si>
  <si>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</si>
  <si>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</si>
  <si>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</si>
  <si>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</si>
  <si>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</si>
  <si>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</si>
  <si>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</si>
  <si>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</si>
  <si>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</si>
  <si>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</si>
  <si>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</si>
  <si>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</si>
  <si>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</si>
  <si>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</si>
  <si>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</si>
  <si>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</si>
  <si>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</si>
  <si>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</si>
  <si>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</si>
  <si>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</si>
  <si>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</si>
  <si>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</si>
  <si>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</si>
  <si>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</si>
  <si>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</si>
  <si>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</si>
  <si>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</si>
  <si>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</si>
  <si>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</si>
  <si>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</si>
  <si>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</si>
  <si>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</si>
  <si>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</si>
  <si>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</si>
  <si>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</si>
  <si>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</si>
  <si>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</si>
  <si>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</si>
  <si>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</si>
  <si>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</si>
  <si>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</si>
  <si>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</si>
  <si>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</si>
  <si>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</si>
  <si>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</si>
  <si>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</si>
  <si>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</si>
  <si>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</si>
  <si>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</si>
  <si>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</si>
  <si>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</si>
  <si>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</si>
  <si>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</si>
  <si>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</si>
  <si>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</si>
  <si>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</si>
  <si>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</si>
  <si>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</si>
  <si>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</si>
  <si>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</si>
  <si>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</si>
  <si>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</si>
  <si>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</si>
  <si>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</si>
  <si>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</si>
  <si>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</si>
  <si>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</si>
  <si>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</si>
  <si>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</si>
  <si>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</si>
  <si>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</si>
  <si>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</si>
  <si>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</si>
  <si>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</si>
  <si>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</si>
  <si>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</si>
  <si>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</si>
  <si>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</si>
  <si>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</si>
  <si>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</si>
  <si>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</si>
  <si>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</si>
  <si>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</si>
  <si>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</si>
  <si>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</si>
  <si>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</si>
  <si>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</si>
  <si>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</si>
  <si>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</si>
  <si>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</si>
  <si>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</si>
  <si>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</si>
  <si>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</si>
  <si>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</si>
  <si>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</si>
  <si>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</si>
  <si>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</si>
  <si>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</si>
  <si>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</si>
  <si>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</si>
  <si>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</si>
  <si>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</si>
  <si>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</si>
  <si>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</si>
  <si>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</si>
  <si>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</si>
  <si>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</si>
  <si>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</si>
  <si>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</si>
  <si>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</si>
  <si>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</si>
  <si>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</si>
  <si>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</si>
  <si>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</si>
  <si>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</si>
  <si>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</si>
  <si>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</si>
  <si>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</si>
  <si>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</si>
  <si>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</si>
  <si>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</si>
  <si>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</si>
  <si>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</si>
  <si>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</si>
  <si>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</si>
  <si>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</si>
  <si>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</si>
  <si>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</si>
  <si>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</si>
  <si>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</si>
  <si>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</si>
  <si>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</si>
  <si>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</si>
  <si>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</si>
  <si>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</si>
  <si>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</si>
  <si>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</si>
  <si>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</si>
  <si>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</si>
  <si>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</si>
  <si>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</si>
  <si>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</si>
  <si>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</si>
  <si>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</si>
  <si>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</si>
  <si>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</si>
  <si>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</si>
  <si>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</si>
  <si>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</si>
  <si>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</si>
  <si>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</si>
  <si>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</si>
  <si>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</si>
  <si>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</si>
  <si>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</si>
  <si>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</si>
  <si>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</si>
  <si>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</si>
  <si>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</si>
  <si>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</si>
  <si>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</si>
  <si>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</si>
  <si>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</si>
  <si>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</si>
  <si>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</si>
  <si>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</si>
  <si>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</si>
  <si>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</si>
  <si>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</si>
  <si>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</si>
  <si>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</si>
  <si>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</si>
  <si>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</si>
  <si>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</si>
  <si>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</si>
  <si>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</si>
  <si>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</si>
  <si>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</si>
  <si>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</si>
  <si>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</si>
  <si>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</si>
  <si>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</si>
  <si>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</si>
  <si>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</si>
  <si>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</si>
  <si>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</si>
  <si>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</si>
  <si>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</si>
  <si>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</si>
  <si>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</si>
  <si>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</si>
  <si>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</si>
  <si>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</si>
  <si>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</si>
  <si>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</si>
  <si>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</si>
  <si>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</si>
  <si>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</si>
  <si>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</si>
  <si>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</si>
  <si>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</si>
  <si>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</si>
  <si>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</si>
  <si>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</si>
  <si>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</si>
  <si>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</si>
  <si>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</si>
  <si>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</si>
  <si>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</si>
  <si>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</si>
  <si>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</si>
  <si>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</si>
  <si>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</si>
  <si>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</si>
  <si>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</si>
  <si>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</si>
  <si>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</si>
  <si>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</si>
  <si>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</si>
  <si>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</si>
  <si>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</si>
  <si>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</si>
  <si>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</si>
  <si>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</si>
  <si>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</si>
  <si>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</si>
  <si>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</si>
  <si>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</si>
  <si>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</si>
  <si>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</si>
  <si>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</si>
  <si>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</si>
  <si>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</si>
  <si>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</si>
  <si>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</si>
  <si>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</si>
  <si>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</si>
  <si>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</si>
  <si>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</si>
  <si>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</si>
  <si>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</si>
  <si>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</si>
  <si>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</si>
  <si>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</si>
  <si>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</si>
  <si>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</si>
  <si>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</si>
  <si>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</si>
  <si>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</si>
  <si>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</si>
  <si>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</si>
  <si>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</si>
  <si>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</si>
  <si>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</si>
  <si>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</si>
  <si>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</si>
  <si>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</si>
  <si>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</si>
  <si>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</si>
  <si>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</si>
  <si>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</si>
  <si>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</si>
  <si>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</si>
  <si>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</si>
  <si>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</si>
  <si>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</si>
  <si>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</si>
  <si>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</si>
  <si>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</si>
  <si>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</si>
  <si>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</si>
  <si>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</si>
  <si>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</si>
  <si>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</si>
  <si>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</si>
  <si>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</si>
  <si>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</si>
  <si>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</si>
  <si>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</si>
  <si>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</si>
  <si>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</si>
  <si>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</si>
  <si>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</si>
  <si>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</si>
  <si>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</si>
  <si>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</si>
  <si>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</si>
  <si>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</si>
  <si>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</si>
  <si>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</si>
  <si>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</si>
  <si>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</si>
  <si>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</si>
  <si>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</si>
  <si>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</si>
  <si>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</si>
  <si>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</si>
  <si>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</si>
  <si>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</si>
  <si>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</si>
  <si>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</si>
  <si>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</si>
  <si>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</si>
  <si>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</si>
  <si>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</si>
  <si>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</si>
  <si>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</si>
  <si>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</si>
  <si>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</si>
  <si>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</si>
  <si>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</si>
  <si>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</si>
  <si>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</si>
  <si>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</si>
  <si>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</si>
  <si>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</si>
  <si>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</si>
  <si>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</si>
  <si>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</si>
  <si>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</si>
  <si>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</si>
  <si>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</si>
  <si>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</si>
  <si>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</si>
  <si>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</si>
  <si>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</si>
  <si>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</si>
  <si>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</si>
  <si>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</si>
  <si>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</si>
  <si>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</si>
  <si>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</si>
  <si>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</si>
  <si>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</si>
  <si>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</si>
  <si>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</si>
  <si>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</si>
  <si>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</si>
  <si>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</si>
  <si>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</si>
  <si>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</si>
  <si>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</si>
  <si>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</si>
  <si>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</si>
  <si>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</si>
  <si>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</si>
  <si>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</si>
  <si>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</si>
  <si>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</si>
  <si>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</si>
  <si>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</si>
  <si>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</si>
  <si>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</si>
  <si>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</si>
  <si>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</si>
  <si>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</si>
  <si>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</si>
  <si>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</si>
  <si>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</si>
  <si>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</si>
  <si>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</si>
  <si>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</si>
  <si>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</si>
  <si>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</si>
  <si>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</si>
  <si>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</si>
  <si>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</si>
  <si>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</si>
  <si>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</si>
  <si>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</si>
  <si>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</si>
  <si>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</si>
  <si>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</si>
  <si>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</si>
  <si>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</si>
  <si>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</si>
  <si>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</si>
  <si>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</si>
  <si>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</si>
  <si>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</si>
  <si>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</si>
  <si>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</si>
  <si>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</si>
  <si>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</si>
  <si>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</si>
  <si>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</si>
  <si>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</si>
  <si>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</si>
  <si>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</si>
  <si>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</si>
  <si>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</si>
  <si>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</si>
  <si>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</si>
  <si>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</si>
  <si>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</si>
  <si>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</si>
  <si>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</si>
  <si>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</si>
  <si>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</si>
  <si>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</si>
  <si>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</si>
  <si>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</si>
  <si>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</si>
  <si>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</si>
  <si>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</si>
  <si>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</si>
  <si>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</si>
  <si>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</si>
  <si>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</si>
  <si>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</si>
  <si>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</si>
  <si>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</si>
  <si>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</si>
  <si>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</si>
  <si>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</si>
  <si>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</si>
  <si>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</si>
  <si>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</si>
  <si>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</si>
  <si>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</si>
  <si>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</si>
  <si>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</si>
  <si>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</si>
  <si>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</si>
  <si>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</si>
  <si>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</si>
  <si>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</si>
  <si>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</si>
  <si>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</si>
  <si>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</si>
  <si>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</si>
  <si>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</si>
  <si>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</si>
  <si>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</si>
  <si>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</si>
  <si>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</si>
  <si>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</si>
  <si>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</si>
  <si>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</si>
  <si>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</si>
  <si>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</si>
  <si>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</si>
  <si>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</si>
  <si>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</si>
  <si>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</si>
  <si>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</si>
  <si>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</si>
  <si>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</si>
  <si>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</si>
  <si>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</si>
  <si>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</si>
  <si>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</si>
  <si>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</si>
  <si>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</si>
  <si>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</si>
  <si>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</si>
  <si>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</si>
  <si>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</si>
  <si>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</si>
  <si>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</si>
  <si>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</si>
  <si>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</si>
  <si>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</si>
  <si>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</si>
  <si>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</si>
  <si>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</si>
  <si>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</si>
  <si>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</si>
  <si>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</si>
  <si>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</si>
  <si>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</si>
  <si>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</si>
  <si>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</si>
  <si>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</si>
  <si>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</si>
  <si>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</si>
  <si>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</si>
  <si>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</si>
  <si>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</si>
  <si>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</si>
  <si>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</si>
  <si>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</si>
  <si>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</si>
  <si>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</si>
  <si>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</si>
  <si>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</si>
  <si>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</si>
  <si>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</si>
  <si>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</si>
  <si>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</si>
  <si>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</si>
  <si>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</si>
  <si>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</si>
  <si>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</si>
  <si>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</si>
  <si>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</si>
  <si>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</si>
  <si>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</si>
  <si>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</si>
  <si>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</si>
  <si>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</si>
  <si>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</si>
  <si>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</si>
  <si>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</si>
  <si>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</si>
  <si>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</si>
  <si>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</si>
  <si>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</si>
  <si>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</si>
  <si>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</si>
  <si>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</si>
  <si>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</si>
  <si>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</si>
  <si>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</si>
  <si>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</si>
  <si>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</si>
  <si>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</si>
  <si>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</si>
  <si>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</si>
  <si>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</si>
  <si>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</si>
  <si>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</si>
  <si>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</si>
  <si>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</si>
  <si>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</si>
  <si>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</si>
  <si>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</si>
  <si>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</si>
  <si>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</si>
  <si>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</si>
  <si>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</si>
  <si>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</si>
  <si>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</si>
  <si>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</si>
  <si>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</si>
  <si>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</si>
  <si>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</si>
  <si>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</si>
  <si>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</si>
  <si>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</si>
  <si>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</si>
  <si>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</si>
  <si>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</si>
  <si>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</si>
  <si>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</si>
  <si>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</si>
  <si>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</si>
  <si>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</si>
  <si>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</si>
  <si>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</si>
  <si>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</si>
  <si>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</si>
  <si>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</si>
  <si>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</si>
  <si>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</si>
  <si>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</si>
  <si>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</si>
  <si>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</si>
  <si>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</si>
  <si>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</si>
  <si>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</si>
  <si>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</si>
  <si>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</si>
  <si>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</si>
  <si>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</si>
  <si>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</si>
  <si>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</si>
  <si>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</si>
  <si>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</si>
  <si>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</si>
  <si>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</si>
  <si>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</si>
  <si>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</si>
  <si>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</si>
  <si>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</si>
  <si>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</si>
  <si>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</si>
  <si>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</si>
  <si>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</si>
  <si>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</si>
  <si>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</si>
  <si>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</si>
  <si>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</si>
  <si>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</si>
  <si>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</si>
  <si>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</si>
  <si>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</si>
  <si>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</si>
  <si>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</si>
  <si>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</si>
  <si>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</si>
  <si>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</si>
  <si>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</si>
  <si>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</si>
  <si>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</si>
  <si>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</si>
  <si>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</si>
  <si>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</si>
  <si>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</si>
  <si>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</si>
  <si>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</si>
  <si>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</si>
  <si>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</si>
  <si>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</si>
  <si>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</si>
  <si>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</si>
  <si>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</si>
  <si>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</si>
  <si>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</si>
  <si>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</si>
  <si>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</si>
  <si>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</si>
  <si>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</si>
  <si>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</si>
  <si>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</si>
  <si>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</si>
  <si>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</si>
  <si>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</si>
  <si>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</si>
  <si>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</si>
  <si>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</si>
  <si>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</si>
  <si>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</si>
  <si>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</si>
  <si>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</si>
  <si>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</si>
  <si>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</si>
  <si>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</si>
  <si>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</si>
  <si>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</si>
  <si>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</si>
  <si>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</si>
  <si>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</si>
  <si>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</si>
  <si>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</si>
  <si>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</si>
  <si>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</si>
  <si>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</si>
  <si>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</si>
  <si>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</si>
  <si>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</si>
  <si>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</si>
  <si>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</si>
  <si>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</si>
  <si>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</si>
  <si>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</si>
  <si>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</si>
  <si>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</si>
  <si>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</si>
  <si>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</si>
  <si>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</si>
  <si>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</si>
  <si>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</si>
  <si>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</si>
  <si>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</si>
  <si>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</si>
  <si>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</si>
  <si>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</si>
  <si>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</si>
  <si>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</si>
  <si>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</si>
  <si>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</si>
  <si>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</si>
  <si>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</si>
  <si>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</si>
  <si>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</si>
  <si>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</si>
  <si>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</si>
  <si>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</si>
  <si>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</si>
  <si>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</si>
  <si>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</si>
  <si>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</si>
  <si>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</si>
  <si>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</si>
  <si>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</si>
  <si>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</si>
  <si>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</si>
  <si>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</si>
  <si>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</si>
  <si>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</si>
  <si>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</si>
  <si>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</si>
  <si>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</si>
  <si>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</si>
  <si>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</si>
  <si>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</si>
  <si>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</si>
  <si>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</si>
  <si>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</si>
  <si>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</si>
  <si>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</si>
  <si>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</si>
  <si>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</si>
  <si>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</si>
  <si>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</si>
  <si>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</si>
  <si>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</si>
  <si>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</si>
  <si>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</si>
  <si>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</si>
  <si>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</si>
  <si>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</si>
  <si>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</si>
  <si>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</si>
  <si>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</si>
  <si>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</si>
  <si>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</si>
  <si>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</si>
  <si>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</si>
  <si>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</si>
  <si>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</si>
  <si>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</si>
  <si>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</si>
  <si>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</si>
  <si>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</si>
  <si>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</si>
  <si>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</si>
  <si>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</si>
  <si>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</si>
  <si>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</si>
  <si>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</si>
  <si>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</si>
  <si>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</si>
  <si>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</si>
  <si>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</si>
  <si>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</si>
  <si>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</si>
  <si>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</si>
  <si>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</si>
  <si>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</si>
  <si>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</si>
  <si>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</si>
  <si>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</si>
  <si>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</si>
  <si>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</si>
  <si>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</si>
  <si>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</si>
  <si>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</si>
  <si>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</si>
  <si>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</si>
  <si>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</si>
  <si>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</si>
  <si>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</si>
  <si>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</si>
  <si>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</si>
  <si>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</si>
  <si>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</si>
  <si>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</si>
  <si>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</si>
  <si>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</si>
  <si>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</si>
  <si>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</si>
  <si>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</si>
  <si>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</si>
  <si>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</si>
  <si>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</si>
  <si>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</si>
  <si>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</si>
  <si>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</si>
  <si>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</si>
  <si>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</si>
  <si>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</si>
  <si>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</si>
  <si>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</si>
  <si>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</si>
  <si>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</si>
  <si>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</si>
  <si>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</si>
  <si>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</si>
  <si>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</si>
  <si>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</si>
  <si>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</si>
  <si>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</si>
  <si>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</si>
  <si>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</si>
  <si>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</si>
  <si>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</si>
  <si>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</si>
  <si>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</si>
  <si>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</si>
  <si>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</si>
  <si>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</si>
  <si>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</si>
  <si>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</si>
  <si>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</si>
  <si>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</si>
  <si>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</si>
  <si>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</si>
  <si>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</si>
  <si>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</si>
  <si>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</si>
  <si>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</si>
  <si>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</si>
  <si>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</si>
  <si>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</si>
  <si>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</si>
  <si>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</si>
  <si>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</si>
  <si>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</si>
  <si>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</si>
  <si>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</si>
  <si>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</si>
  <si>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</si>
  <si>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</si>
  <si>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</si>
  <si>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</si>
  <si>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</si>
  <si>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</si>
  <si>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</si>
  <si>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</si>
  <si>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</si>
  <si>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</si>
  <si>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</si>
  <si>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</si>
  <si>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</si>
  <si>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</si>
  <si>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</si>
  <si>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</si>
  <si>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</si>
  <si>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</si>
  <si>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</si>
  <si>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</si>
  <si>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</si>
  <si>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</si>
  <si>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</si>
  <si>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</si>
  <si>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</si>
  <si>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</si>
  <si>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</si>
  <si>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</si>
  <si>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</si>
  <si>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</si>
  <si>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</si>
  <si>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</si>
  <si>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</si>
  <si>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</si>
  <si>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</si>
  <si>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</si>
  <si>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</si>
  <si>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</si>
  <si>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</si>
  <si>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</si>
  <si>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</si>
  <si>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</si>
  <si>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</si>
  <si>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</si>
  <si>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</si>
  <si>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</si>
  <si>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</si>
  <si>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</si>
  <si>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</si>
  <si>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</si>
  <si>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</si>
  <si>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</si>
  <si>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</si>
  <si>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</si>
  <si>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</si>
  <si>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</si>
  <si>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</si>
  <si>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</si>
  <si>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</si>
  <si>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</si>
  <si>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</si>
  <si>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</si>
  <si>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</si>
  <si>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</si>
  <si>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</si>
  <si>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</si>
  <si>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</si>
  <si>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</si>
  <si>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</si>
  <si>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</si>
  <si>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</si>
  <si>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</si>
  <si>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</si>
  <si>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</si>
  <si>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</si>
  <si>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</si>
  <si>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</si>
  <si>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</si>
  <si>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</si>
  <si>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</si>
  <si>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</si>
  <si>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</si>
  <si>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</si>
  <si>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</si>
  <si>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</si>
  <si>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</si>
  <si>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</si>
  <si>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</si>
  <si>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</si>
  <si>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</si>
  <si>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</si>
  <si>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</si>
  <si>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</si>
  <si>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</si>
  <si>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</si>
  <si>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</si>
  <si>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</si>
  <si>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</si>
  <si>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</si>
  <si>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</si>
  <si>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</si>
  <si>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</si>
  <si>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</si>
  <si>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</si>
  <si>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</si>
  <si>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</si>
  <si>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</si>
  <si>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</si>
  <si>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</si>
  <si>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</si>
  <si>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</si>
  <si>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</si>
  <si>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</si>
  <si>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</si>
  <si>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</si>
  <si>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</si>
  <si>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</si>
  <si>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</si>
  <si>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</si>
  <si>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</si>
  <si>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</si>
  <si>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</si>
  <si>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</si>
  <si>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</si>
  <si>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</si>
  <si>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</si>
  <si>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</si>
  <si>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</si>
  <si>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</si>
  <si>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</si>
  <si>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</si>
  <si>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</si>
  <si>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</si>
  <si>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</si>
  <si>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</si>
  <si>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</si>
  <si>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</si>
  <si>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</si>
  <si>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</si>
  <si>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</si>
  <si>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</si>
  <si>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</si>
  <si>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</si>
  <si>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</si>
  <si>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</si>
  <si>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</si>
  <si>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</si>
  <si>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</si>
  <si>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</si>
  <si>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</si>
  <si>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</si>
  <si>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</si>
  <si>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</si>
  <si>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</si>
  <si>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</si>
  <si>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</si>
  <si>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</si>
  <si>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</si>
  <si>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</si>
  <si>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</si>
  <si>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</si>
  <si>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</si>
  <si>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</si>
  <si>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</si>
  <si>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</si>
  <si>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</si>
  <si>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</si>
  <si>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</si>
  <si>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</si>
  <si>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</si>
  <si>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</si>
  <si>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</si>
  <si>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</si>
  <si>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</si>
  <si>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</si>
  <si>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</si>
  <si>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</si>
  <si>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</si>
  <si>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</si>
  <si>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</si>
  <si>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</si>
  <si>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</si>
  <si>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</si>
  <si>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</si>
  <si>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</si>
  <si>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</si>
  <si>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</si>
  <si>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</si>
  <si>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</si>
  <si>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</si>
  <si>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</si>
  <si>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</si>
  <si>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</si>
  <si>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</si>
  <si>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</si>
  <si>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</si>
  <si>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</si>
  <si>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</si>
  <si>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</si>
  <si>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</si>
  <si>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</si>
  <si>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</si>
  <si>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</si>
  <si>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</si>
  <si>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</si>
  <si>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</si>
  <si>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</si>
  <si>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</si>
  <si>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</si>
  <si>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</si>
  <si>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</si>
  <si>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</si>
  <si>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</si>
  <si>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</si>
  <si>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</si>
  <si>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</si>
  <si>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</si>
  <si>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</si>
  <si>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</si>
  <si>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</si>
  <si>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</si>
  <si>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</si>
  <si>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</si>
  <si>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</si>
  <si>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</si>
  <si>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</si>
  <si>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</si>
  <si>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</si>
  <si>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</si>
  <si>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</si>
  <si>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</si>
  <si>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</si>
  <si>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</si>
  <si>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</si>
  <si>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</si>
  <si>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</si>
  <si>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</si>
  <si>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</si>
  <si>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</si>
  <si>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</si>
  <si>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</si>
  <si>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</si>
  <si>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</si>
  <si>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</si>
  <si>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</si>
  <si>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</si>
  <si>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</si>
  <si>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</si>
  <si>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</si>
  <si>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</si>
  <si>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</si>
  <si>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</si>
  <si>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</si>
  <si>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</si>
  <si>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</si>
  <si>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</si>
  <si>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</si>
  <si>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</si>
  <si>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</si>
  <si>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</si>
  <si>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</si>
  <si>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</si>
  <si>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</si>
  <si>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</si>
  <si>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</si>
  <si>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</si>
  <si>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</si>
  <si>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</si>
  <si>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</si>
  <si>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</si>
  <si>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</si>
  <si>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</si>
  <si>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</si>
  <si>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</si>
  <si>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</si>
  <si>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</si>
  <si>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</si>
  <si>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</si>
  <si>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</si>
  <si>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</si>
  <si>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</si>
  <si>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</si>
  <si>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</si>
  <si>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</si>
  <si>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</si>
  <si>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</si>
  <si>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</si>
  <si>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</si>
  <si>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</si>
  <si>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</si>
  <si>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</si>
  <si>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</si>
  <si>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</si>
  <si>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</si>
  <si>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</si>
  <si>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</si>
  <si>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</si>
  <si>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</si>
  <si>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</si>
  <si>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</si>
  <si>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</si>
  <si>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</si>
  <si>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</si>
  <si>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</si>
  <si>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</si>
  <si>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</si>
  <si>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</si>
  <si>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</si>
  <si>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</si>
  <si>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</si>
  <si>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</si>
  <si>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</si>
  <si>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</si>
  <si>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</si>
  <si>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</si>
  <si>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</si>
  <si>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</si>
  <si>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</si>
  <si>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</si>
  <si>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</si>
  <si>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</si>
  <si>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</si>
  <si>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</si>
  <si>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</si>
  <si>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</si>
  <si>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</si>
  <si>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</si>
  <si>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</si>
  <si>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</si>
  <si>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</si>
  <si>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</si>
  <si>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</si>
  <si>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</si>
  <si>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</si>
  <si>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</si>
  <si>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</si>
  <si>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</si>
  <si>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</si>
  <si>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</si>
  <si>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</si>
  <si>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</si>
  <si>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</si>
  <si>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</si>
  <si>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</si>
  <si>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</si>
  <si>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</si>
  <si>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</si>
  <si>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</si>
  <si>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</si>
  <si>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</si>
  <si>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</si>
  <si>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</si>
  <si>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</si>
  <si>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</si>
  <si>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</si>
  <si>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</si>
  <si>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</si>
  <si>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</si>
  <si>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</si>
  <si>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</si>
  <si>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</si>
  <si>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</si>
  <si>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</si>
  <si>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</si>
  <si>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</si>
  <si>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</si>
  <si>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</si>
  <si>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</si>
  <si>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</si>
  <si>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</si>
  <si>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</si>
  <si>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</si>
  <si>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</si>
  <si>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</si>
  <si>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</si>
  <si>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</si>
  <si>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</si>
  <si>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</si>
  <si>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</si>
  <si>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</si>
  <si>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</si>
  <si>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</si>
  <si>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</si>
  <si>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</si>
  <si>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</si>
  <si>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</si>
  <si>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</si>
  <si>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</si>
  <si>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</si>
  <si>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</si>
  <si>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</si>
  <si>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</si>
  <si>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</si>
  <si>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</si>
  <si>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</si>
  <si>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</si>
  <si>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</si>
  <si>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</si>
  <si>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</si>
  <si>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</si>
  <si>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</si>
  <si>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</si>
  <si>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</si>
  <si>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</si>
  <si>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</si>
  <si>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</si>
  <si>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</si>
  <si>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</si>
  <si>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</si>
  <si>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</si>
  <si>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</si>
  <si>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</si>
  <si>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</si>
  <si>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</si>
  <si>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</si>
  <si>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</si>
  <si>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</si>
  <si>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</si>
  <si>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</si>
  <si>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</si>
  <si>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</si>
  <si>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</si>
  <si>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</si>
  <si>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</si>
  <si>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</si>
  <si>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</si>
  <si>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</si>
  <si>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</si>
  <si>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</si>
  <si>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</si>
  <si>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</si>
  <si>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</si>
  <si>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</si>
  <si>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</si>
  <si>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</si>
  <si>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</si>
  <si>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</si>
  <si>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</si>
  <si>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</si>
  <si>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</si>
  <si>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</si>
  <si>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</si>
  <si>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</si>
  <si>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</si>
  <si>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</si>
  <si>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</si>
  <si>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</si>
  <si>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</si>
  <si>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</si>
  <si>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</si>
  <si>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</si>
  <si>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</si>
  <si>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</si>
  <si>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</si>
  <si>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</si>
  <si>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</si>
  <si>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</si>
  <si>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</si>
  <si>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</si>
  <si>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</si>
  <si>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</si>
  <si>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</si>
  <si>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</si>
  <si>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</si>
  <si>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</si>
  <si>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</si>
  <si>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</si>
  <si>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</si>
  <si>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</si>
  <si>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</si>
  <si>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</si>
  <si>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</si>
  <si>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</si>
  <si>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</si>
  <si>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</si>
  <si>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</si>
  <si>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</si>
  <si>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</si>
  <si>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</si>
  <si>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</si>
  <si>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</si>
  <si>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</si>
  <si>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</si>
  <si>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</si>
  <si>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</si>
  <si>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</si>
  <si>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</si>
  <si>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</si>
  <si>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</si>
  <si>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</si>
  <si>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</si>
  <si>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</si>
  <si>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</si>
  <si>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</si>
  <si>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</si>
  <si>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</si>
  <si>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</si>
  <si>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</si>
  <si>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</si>
  <si>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</si>
  <si>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</si>
  <si>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</si>
  <si>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</si>
  <si>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</si>
  <si>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</si>
  <si>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</si>
  <si>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</si>
  <si>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</si>
  <si>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</si>
  <si>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</si>
  <si>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</si>
  <si>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</si>
  <si>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</si>
  <si>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</si>
  <si>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</si>
  <si>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</si>
  <si>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</si>
  <si>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</si>
  <si>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</si>
  <si>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</si>
  <si>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</si>
  <si>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</si>
  <si>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</si>
  <si>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</si>
  <si>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</si>
  <si>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</si>
  <si>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</si>
  <si>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</si>
  <si>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</si>
  <si>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</si>
  <si>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</si>
  <si>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</si>
  <si>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</si>
  <si>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</si>
  <si>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</si>
  <si>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</si>
  <si>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</si>
  <si>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</si>
  <si>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</si>
  <si>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</si>
  <si>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</si>
  <si>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</si>
  <si>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</si>
  <si>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</si>
  <si>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</si>
  <si>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</si>
  <si>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</si>
  <si>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</si>
  <si>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</si>
  <si>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</si>
  <si>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</si>
  <si>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</si>
  <si>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</si>
  <si>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</si>
  <si>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</si>
  <si>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</si>
  <si>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</si>
  <si>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</si>
  <si>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</si>
  <si>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</si>
  <si>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</si>
  <si>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</si>
  <si>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</si>
  <si>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</si>
  <si>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</si>
  <si>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</si>
  <si>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</si>
  <si>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</si>
  <si>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</si>
  <si>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</si>
  <si>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</si>
  <si>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</si>
  <si>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</si>
  <si>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</si>
  <si>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</si>
  <si>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</si>
  <si>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</si>
  <si>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</si>
  <si>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</si>
  <si>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</si>
  <si>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</si>
  <si>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</si>
  <si>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</si>
  <si>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</si>
  <si>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</si>
  <si>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</si>
  <si>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</si>
  <si>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</si>
  <si>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</si>
  <si>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</si>
  <si>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</si>
  <si>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</si>
  <si>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</si>
  <si>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</si>
  <si>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</si>
  <si>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</si>
  <si>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</si>
  <si>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</si>
  <si>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</si>
  <si>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</si>
  <si>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</si>
  <si>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</si>
  <si>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</si>
  <si>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</si>
  <si>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</si>
  <si>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</si>
  <si>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</si>
  <si>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</si>
  <si>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</si>
  <si>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</si>
  <si>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</si>
  <si>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</si>
  <si>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</si>
  <si>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</si>
  <si>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</si>
  <si>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</si>
  <si>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</si>
  <si>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</si>
  <si>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</si>
  <si>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</si>
  <si>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</si>
  <si>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</si>
  <si>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</si>
  <si>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</si>
  <si>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</si>
  <si>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</si>
  <si>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</si>
  <si>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</si>
  <si>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</si>
  <si>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</si>
  <si>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</si>
  <si>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</si>
  <si>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</si>
  <si>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</si>
  <si>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</si>
  <si>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</si>
  <si>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</si>
  <si>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</si>
  <si>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</si>
  <si>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</si>
  <si>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</si>
  <si>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</si>
  <si>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</si>
  <si>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</si>
  <si>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</si>
  <si>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</si>
  <si>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</si>
  <si>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</si>
  <si>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</si>
  <si>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</si>
  <si>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</si>
  <si>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</si>
  <si>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</si>
  <si>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</si>
  <si>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</si>
  <si>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</si>
  <si>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</si>
  <si>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</si>
  <si>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</si>
  <si>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</si>
  <si>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</si>
  <si>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</si>
  <si>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</si>
  <si>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</si>
  <si>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</si>
  <si>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</si>
  <si>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</si>
  <si>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</si>
  <si>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</si>
  <si>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</si>
  <si>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</si>
  <si>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</si>
  <si>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</si>
  <si>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</si>
  <si>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</si>
  <si>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</si>
  <si>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</si>
  <si>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</si>
  <si>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</si>
  <si>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</si>
  <si>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</si>
  <si>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</si>
  <si>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</si>
  <si>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</si>
  <si>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</si>
  <si>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</si>
  <si>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</si>
  <si>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</si>
  <si>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</si>
  <si>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</si>
  <si>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</si>
  <si>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</si>
  <si>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</si>
  <si>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</si>
  <si>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</si>
  <si>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</si>
  <si>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</si>
  <si>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</si>
  <si>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</si>
  <si>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</si>
  <si>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</si>
  <si>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</si>
  <si>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</si>
  <si>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</si>
  <si>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</si>
  <si>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</si>
  <si>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</si>
  <si>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</si>
  <si>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</si>
  <si>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</si>
  <si>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</si>
  <si>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</si>
  <si>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</si>
  <si>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</si>
  <si>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</si>
  <si>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</si>
  <si>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</si>
  <si>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</si>
  <si>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</si>
  <si>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</si>
  <si>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</si>
  <si>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</si>
  <si>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</si>
  <si>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</si>
  <si>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</si>
  <si>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</si>
  <si>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</si>
  <si>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</si>
  <si>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</si>
  <si>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</si>
  <si>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</si>
  <si>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</si>
  <si>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</si>
  <si>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</si>
  <si>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</si>
  <si>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</si>
  <si>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</si>
  <si>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</si>
  <si>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</si>
  <si>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</si>
  <si>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</si>
  <si>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</si>
  <si>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</si>
  <si>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</si>
  <si>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</si>
  <si>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</si>
  <si>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</si>
  <si>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</si>
  <si>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</si>
  <si>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</si>
  <si>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</si>
  <si>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</si>
  <si>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</si>
  <si>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</si>
  <si>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</si>
  <si>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</si>
  <si>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</si>
  <si>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</si>
  <si>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</si>
  <si>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</si>
  <si>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</si>
  <si>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</si>
  <si>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</si>
  <si>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</si>
  <si>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</si>
  <si>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</si>
  <si>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</si>
  <si>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</si>
  <si>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</si>
  <si>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</si>
  <si>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</si>
  <si>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</si>
  <si>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</si>
  <si>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</si>
  <si>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</si>
  <si>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</si>
  <si>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</si>
  <si>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</si>
  <si>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</si>
  <si>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</si>
  <si>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</si>
  <si>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</si>
  <si>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</si>
  <si>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</si>
  <si>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</si>
  <si>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</si>
  <si>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</si>
  <si>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</si>
  <si>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</si>
  <si>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</si>
  <si>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</si>
  <si>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</si>
  <si>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</si>
  <si>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</si>
  <si>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</si>
  <si>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</si>
  <si>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</si>
  <si>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</si>
  <si>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</si>
  <si>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</si>
  <si>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</si>
  <si>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</si>
  <si>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</si>
  <si>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</si>
  <si>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</si>
  <si>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</si>
  <si>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</si>
  <si>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</si>
  <si>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</si>
  <si>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</si>
  <si>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</si>
  <si>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</si>
  <si>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</si>
  <si>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</si>
  <si>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</si>
  <si>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</si>
  <si>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</si>
  <si>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</si>
  <si>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</si>
  <si>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</si>
  <si>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</si>
  <si>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</si>
  <si>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</si>
  <si>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</si>
  <si>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</si>
  <si>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</si>
  <si>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</si>
  <si>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</si>
  <si>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</si>
  <si>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</si>
  <si>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</si>
  <si>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</si>
  <si>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</si>
  <si>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</si>
  <si>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</si>
  <si>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</si>
  <si>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</si>
  <si>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</si>
  <si>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</si>
  <si>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</si>
  <si>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</si>
  <si>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</si>
  <si>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</si>
  <si>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</si>
  <si>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</si>
  <si>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</si>
  <si>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</si>
  <si>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</si>
  <si>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</si>
  <si>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</si>
  <si>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</si>
  <si>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</si>
  <si>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</si>
  <si>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</si>
  <si>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</si>
  <si>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</si>
  <si>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</si>
  <si>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</si>
  <si>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</si>
  <si>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</si>
  <si>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</si>
  <si>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</si>
  <si>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</si>
  <si>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</si>
  <si>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</si>
  <si>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</si>
  <si>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</si>
  <si>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</si>
  <si>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</si>
  <si>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</si>
  <si>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</si>
  <si>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</si>
  <si>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</si>
  <si>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</si>
  <si>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</si>
  <si>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</si>
  <si>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</si>
  <si>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</si>
  <si>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</si>
  <si>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</si>
  <si>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</si>
  <si>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</si>
  <si>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</si>
  <si>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</si>
  <si>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</si>
  <si>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</si>
  <si>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</si>
  <si>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</si>
  <si>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</si>
  <si>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</si>
  <si>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</si>
  <si>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</si>
  <si>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</si>
  <si>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</si>
  <si>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</si>
  <si>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</si>
  <si>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</si>
  <si>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</si>
  <si>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</si>
  <si>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</si>
  <si>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</si>
  <si>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</si>
  <si>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</si>
  <si>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</si>
  <si>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</si>
  <si>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</si>
  <si>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</si>
  <si>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</si>
  <si>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</si>
  <si>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</si>
  <si>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</si>
  <si>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</si>
  <si>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</si>
  <si>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</si>
  <si>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</si>
  <si>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</si>
  <si>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</si>
  <si>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</si>
  <si>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</si>
  <si>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</si>
  <si>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</si>
  <si>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</si>
  <si>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</si>
  <si>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</si>
  <si>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</si>
  <si>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</si>
  <si>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</si>
  <si>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</si>
  <si>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</si>
  <si>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</si>
  <si>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</si>
  <si>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</si>
  <si>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</si>
  <si>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</si>
  <si>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</si>
  <si>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</si>
  <si>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</si>
  <si>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</si>
  <si>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</si>
  <si>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</si>
  <si>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</si>
  <si>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</si>
  <si>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</si>
  <si>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</si>
  <si>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</si>
  <si>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</si>
  <si>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</si>
  <si>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</si>
  <si>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</si>
  <si>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</si>
  <si>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</si>
  <si>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</si>
  <si>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</si>
  <si>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</si>
  <si>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</si>
  <si>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</si>
  <si>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</si>
  <si>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</si>
  <si>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</si>
  <si>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</si>
  <si>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</si>
  <si>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</si>
  <si>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</si>
  <si>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</si>
  <si>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</si>
  <si>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</si>
  <si>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</si>
  <si>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</si>
  <si>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</si>
  <si>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</si>
  <si>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</si>
  <si>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</si>
  <si>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</si>
  <si>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</si>
  <si>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</si>
  <si>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</si>
  <si>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</si>
  <si>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</si>
  <si>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</si>
  <si>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</si>
  <si>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</si>
  <si>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</si>
  <si>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</si>
  <si>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</si>
  <si>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</si>
  <si>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</si>
  <si>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</si>
  <si>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</si>
  <si>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</si>
  <si>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</si>
  <si>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</si>
  <si>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</si>
  <si>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</si>
  <si>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</si>
  <si>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</si>
  <si>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</si>
  <si>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</si>
  <si>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</si>
  <si>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</si>
  <si>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</si>
  <si>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</si>
  <si>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</si>
  <si>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</si>
  <si>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</si>
  <si>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</si>
  <si>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</si>
  <si>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</si>
  <si>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</si>
  <si>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</si>
  <si>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</si>
  <si>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</si>
  <si>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</si>
  <si>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</si>
  <si>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</si>
  <si>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</si>
  <si>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</si>
  <si>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</si>
  <si>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</si>
  <si>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</si>
  <si>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</si>
  <si>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</si>
  <si>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</si>
  <si>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</si>
  <si>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</si>
  <si>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</si>
  <si>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</si>
  <si>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</si>
  <si>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</si>
  <si>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</si>
  <si>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</si>
  <si>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</si>
  <si>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</si>
  <si>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</si>
  <si>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</si>
  <si>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</si>
  <si>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</si>
  <si>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</si>
  <si>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</si>
  <si>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</si>
  <si>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</si>
  <si>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</si>
  <si>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</si>
  <si>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</si>
  <si>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</si>
  <si>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</si>
  <si>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</si>
  <si>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</si>
  <si>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</si>
  <si>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</si>
  <si>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</si>
  <si>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</si>
  <si>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</si>
  <si>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</si>
  <si>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</si>
  <si>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</si>
  <si>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</si>
  <si>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</si>
  <si>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</si>
  <si>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</si>
  <si>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</si>
  <si>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</si>
  <si>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</si>
  <si>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</si>
  <si>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</si>
  <si>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</si>
  <si>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</si>
  <si>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</si>
  <si>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</si>
  <si>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</si>
  <si>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</si>
  <si>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</si>
  <si>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</si>
  <si>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</si>
  <si>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</si>
  <si>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</si>
  <si>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</si>
  <si>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</si>
  <si>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</si>
  <si>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</si>
  <si>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</si>
  <si>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</si>
  <si>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</si>
  <si>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</si>
  <si>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</si>
  <si>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</si>
  <si>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</si>
  <si>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</si>
  <si>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</si>
  <si>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</si>
  <si>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</si>
  <si>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</si>
  <si>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</si>
  <si>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</si>
  <si>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</si>
  <si>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</si>
  <si>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</si>
  <si>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</si>
  <si>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</si>
  <si>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</si>
  <si>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</si>
  <si>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</si>
  <si>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</si>
  <si>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</si>
  <si>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</si>
  <si>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</si>
  <si>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</si>
  <si>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</si>
  <si>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</si>
  <si>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</si>
  <si>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</si>
  <si>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</si>
  <si>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</si>
  <si>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</si>
  <si>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</si>
  <si>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</si>
  <si>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</si>
  <si>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</si>
  <si>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</si>
  <si>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</si>
  <si>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</si>
  <si>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</si>
  <si>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</si>
  <si>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</si>
  <si>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</si>
  <si>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</si>
  <si>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</si>
  <si>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</si>
  <si>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</si>
  <si>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</si>
  <si>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</si>
  <si>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</si>
  <si>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</si>
  <si>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</si>
  <si>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</si>
  <si>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</si>
  <si>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</si>
  <si>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</si>
  <si>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</si>
  <si>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</si>
  <si>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</si>
  <si>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</si>
  <si>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</si>
  <si>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</si>
  <si>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</si>
  <si>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</si>
  <si>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</si>
  <si>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</si>
  <si>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</si>
  <si>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</si>
  <si>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</si>
  <si>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</si>
  <si>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</si>
  <si>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</si>
  <si>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</si>
  <si>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</si>
  <si>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</si>
  <si>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</si>
  <si>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</si>
  <si>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</si>
  <si>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</si>
  <si>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</si>
  <si>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</si>
  <si>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</si>
  <si>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</si>
  <si>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</si>
  <si>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</si>
  <si>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</si>
  <si>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</si>
  <si>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</si>
  <si>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</si>
  <si>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</si>
  <si>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</si>
  <si>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</si>
  <si>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</si>
  <si>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</si>
  <si>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</si>
  <si>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</si>
  <si>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</si>
  <si>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</si>
  <si>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</si>
  <si>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</si>
  <si>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</si>
  <si>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</si>
  <si>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</si>
  <si>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</si>
  <si>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</si>
  <si>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</si>
  <si>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</si>
  <si>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</si>
  <si>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</si>
  <si>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</si>
  <si>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</si>
  <si>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</si>
  <si>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</si>
  <si>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</si>
  <si>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</si>
  <si>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</si>
  <si>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</si>
  <si>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</si>
  <si>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</si>
  <si>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</si>
  <si>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</si>
  <si>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</si>
  <si>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</si>
  <si>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</si>
  <si>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</si>
  <si>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</si>
  <si>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</si>
  <si>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</si>
  <si>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</si>
  <si>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</si>
  <si>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</si>
  <si>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</si>
  <si>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</si>
  <si>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</si>
  <si>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</si>
  <si>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</si>
  <si>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</si>
  <si>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</si>
  <si>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</si>
  <si>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</si>
  <si>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</si>
  <si>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</si>
  <si>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</si>
  <si>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</si>
  <si>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</si>
  <si>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</si>
  <si>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</si>
  <si>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</si>
  <si>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</si>
  <si>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</si>
  <si>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</si>
  <si>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</si>
  <si>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</si>
  <si>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</si>
  <si>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</si>
  <si>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</si>
  <si>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</si>
  <si>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</si>
  <si>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</si>
  <si>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</si>
  <si>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</si>
  <si>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</si>
  <si>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</si>
  <si>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</si>
  <si>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</si>
  <si>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</si>
  <si>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</si>
  <si>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</si>
  <si>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</si>
  <si>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</si>
  <si>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</si>
  <si>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</si>
  <si>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</si>
  <si>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</si>
  <si>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</si>
  <si>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</si>
  <si>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</si>
  <si>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</si>
  <si>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</si>
  <si>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</si>
  <si>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</si>
  <si>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</si>
  <si>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</si>
  <si>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</si>
  <si>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</si>
  <si>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</si>
  <si>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</si>
  <si>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</si>
  <si>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</si>
  <si>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</si>
  <si>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</si>
  <si>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</si>
  <si>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</si>
  <si>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</si>
  <si>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</si>
  <si>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</si>
  <si>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</si>
  <si>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</si>
  <si>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</si>
  <si>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</si>
  <si>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</si>
  <si>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</si>
  <si>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</si>
  <si>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</si>
  <si>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</si>
  <si>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</si>
  <si>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</si>
  <si>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</si>
  <si>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</si>
  <si>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</si>
  <si>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</si>
  <si>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</si>
  <si>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</si>
  <si>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</si>
  <si>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</si>
  <si>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</si>
  <si>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</si>
  <si>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</si>
  <si>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</si>
  <si>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</si>
  <si>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</si>
  <si>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</si>
  <si>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</si>
  <si>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</si>
  <si>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</si>
  <si>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</si>
  <si>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</si>
  <si>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</si>
  <si>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</si>
  <si>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</si>
  <si>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</si>
  <si>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</si>
  <si>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</si>
  <si>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</si>
  <si>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</si>
  <si>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</si>
  <si>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</si>
  <si>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</si>
  <si>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</si>
  <si>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</si>
  <si>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</si>
  <si>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</si>
  <si>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</si>
  <si>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</si>
  <si>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</si>
  <si>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</si>
  <si>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</si>
  <si>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</si>
  <si>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</si>
  <si>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</si>
  <si>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</si>
  <si>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</si>
  <si>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</si>
  <si>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</si>
  <si>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</si>
  <si>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</si>
  <si>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</si>
  <si>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</si>
  <si>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</si>
  <si>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</si>
  <si>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</si>
  <si>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</si>
  <si>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</si>
  <si>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</si>
  <si>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</si>
  <si>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</si>
  <si>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</si>
  <si>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</si>
  <si>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</si>
  <si>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</si>
  <si>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</si>
  <si>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</si>
  <si>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</si>
  <si>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</si>
  <si>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</si>
  <si>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</si>
  <si>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</si>
  <si>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</si>
  <si>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</si>
  <si>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</si>
  <si>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</si>
  <si>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</si>
  <si>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</si>
  <si>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</si>
  <si>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</si>
  <si>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</si>
  <si>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</si>
  <si>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</si>
  <si>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</si>
  <si>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</si>
  <si>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</si>
  <si>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</si>
  <si>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</si>
  <si>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</si>
  <si>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</si>
  <si>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</si>
  <si>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</si>
  <si>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</si>
  <si>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</si>
  <si>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</si>
  <si>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</si>
  <si>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</si>
  <si>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</si>
  <si>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</si>
  <si>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</si>
  <si>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</si>
  <si>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</si>
  <si>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</si>
  <si>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</si>
  <si>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</si>
  <si>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</si>
  <si>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</si>
  <si>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</si>
  <si>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</si>
  <si>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</si>
  <si>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</si>
  <si>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</si>
  <si>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</si>
  <si>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</si>
  <si>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</si>
  <si>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</si>
  <si>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</si>
  <si>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</si>
  <si>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</si>
  <si>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</si>
  <si>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</si>
  <si>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</si>
  <si>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</si>
  <si>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</si>
  <si>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</si>
  <si>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</si>
  <si>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</si>
  <si>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</si>
  <si>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</si>
  <si>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</si>
  <si>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</si>
  <si>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</si>
  <si>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</si>
  <si>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</si>
  <si>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</si>
  <si>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</si>
  <si>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</si>
  <si>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</si>
  <si>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</si>
  <si>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</si>
  <si>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</si>
  <si>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</si>
  <si>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</si>
  <si>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</si>
  <si>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</si>
  <si>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</si>
  <si>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</si>
  <si>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</si>
  <si>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</si>
  <si>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</si>
  <si>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</si>
  <si>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</si>
  <si>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</si>
  <si>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</si>
  <si>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</si>
  <si>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</si>
  <si>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</si>
  <si>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</si>
  <si>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</si>
  <si>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</si>
  <si>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</si>
  <si>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</si>
  <si>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</si>
  <si>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</si>
  <si>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</si>
  <si>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</si>
  <si>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</si>
  <si>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</si>
  <si>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</si>
  <si>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</si>
  <si>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</si>
  <si>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</si>
  <si>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</si>
  <si>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</si>
  <si>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</si>
  <si>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</si>
  <si>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</si>
  <si>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</si>
  <si>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</si>
  <si>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</si>
  <si>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</si>
  <si>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</si>
  <si>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</si>
  <si>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</si>
  <si>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</si>
  <si>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</si>
  <si>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</si>
  <si>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</si>
  <si>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</si>
  <si>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</si>
  <si>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</si>
  <si>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</si>
  <si>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</si>
  <si>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</si>
  <si>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</si>
  <si>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</si>
  <si>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</si>
  <si>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</si>
  <si>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</si>
  <si>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</si>
  <si>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</si>
  <si>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</si>
  <si>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</si>
  <si>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</si>
  <si>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</si>
  <si>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</si>
  <si>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</si>
  <si>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</si>
  <si>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</si>
  <si>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</si>
  <si>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</si>
  <si>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</si>
  <si>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</si>
  <si>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</si>
  <si>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</si>
  <si>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</si>
  <si>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</si>
  <si>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</si>
  <si>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</si>
  <si>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</si>
  <si>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</si>
  <si>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</si>
  <si>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</si>
  <si>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</si>
  <si>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</si>
  <si>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</si>
  <si>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</si>
  <si>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</si>
  <si>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</si>
  <si>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</si>
  <si>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</si>
  <si>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</si>
  <si>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</si>
  <si>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</si>
  <si>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</si>
  <si>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</si>
  <si>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</si>
  <si>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</si>
  <si>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</si>
  <si>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</si>
  <si>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</si>
  <si>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</si>
  <si>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</si>
  <si>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</si>
  <si>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</si>
  <si>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</si>
  <si>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</si>
  <si>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</si>
  <si>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</si>
  <si>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</si>
  <si>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</si>
  <si>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</si>
  <si>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</si>
  <si>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</si>
  <si>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</si>
  <si>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</si>
  <si>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</si>
  <si>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</si>
  <si>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</si>
  <si>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</si>
  <si>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</si>
  <si>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</si>
  <si>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</si>
  <si>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</si>
  <si>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</si>
  <si>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</si>
  <si>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</si>
  <si>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</si>
  <si>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</si>
  <si>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</si>
  <si>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</si>
  <si>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</si>
  <si>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</si>
  <si>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</si>
  <si>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</si>
  <si>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</si>
  <si>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</si>
  <si>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</si>
  <si>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</si>
  <si>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</si>
  <si>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</si>
  <si>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</si>
  <si>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</si>
  <si>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</si>
  <si>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</si>
  <si>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</si>
  <si>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</si>
  <si>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</si>
  <si>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</si>
  <si>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</si>
  <si>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</si>
  <si>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</si>
  <si>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</si>
  <si>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</si>
  <si>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</si>
  <si>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</si>
  <si>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</si>
  <si>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</si>
  <si>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</si>
  <si>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</si>
  <si>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</si>
  <si>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</si>
  <si>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</si>
  <si>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</si>
  <si>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</si>
  <si>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</si>
  <si>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</si>
  <si>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</si>
  <si>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</si>
  <si>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</si>
  <si>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</si>
  <si>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</si>
  <si>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</si>
  <si>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</si>
  <si>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</si>
  <si>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</si>
  <si>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</si>
  <si>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</si>
  <si>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</si>
  <si>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</si>
  <si>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</si>
  <si>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</si>
  <si>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</si>
  <si>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</si>
  <si>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</si>
  <si>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</si>
  <si>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</si>
  <si>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</si>
  <si>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</si>
  <si>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</si>
  <si>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</si>
  <si>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</si>
  <si>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</si>
  <si>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</si>
  <si>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</si>
  <si>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</si>
  <si>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</si>
  <si>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</si>
  <si>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</si>
  <si>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</si>
  <si>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</si>
  <si>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</si>
  <si>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</si>
  <si>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</si>
  <si>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</si>
  <si>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</si>
  <si>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</si>
  <si>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</si>
  <si>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</si>
  <si>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</si>
  <si>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</si>
  <si>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</si>
  <si>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</si>
  <si>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</si>
  <si>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</si>
  <si>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</si>
  <si>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</si>
  <si>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</si>
  <si>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</si>
  <si>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</si>
  <si>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</si>
  <si>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</si>
  <si>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</si>
  <si>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</si>
  <si>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</si>
  <si>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</si>
  <si>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</si>
  <si>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</si>
  <si>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</si>
  <si>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</si>
  <si>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</si>
  <si>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</si>
  <si>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</si>
  <si>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</si>
  <si>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</si>
  <si>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</si>
  <si>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</si>
  <si>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</si>
  <si>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</si>
  <si>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</si>
  <si>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</si>
  <si>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</si>
  <si>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</si>
  <si>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</si>
  <si>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</si>
  <si>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</si>
  <si>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</si>
  <si>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</si>
  <si>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</si>
  <si>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</si>
  <si>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</si>
  <si>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</si>
  <si>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</si>
  <si>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</si>
  <si>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</si>
  <si>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</si>
  <si>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</si>
  <si>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</si>
  <si>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</si>
  <si>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</si>
  <si>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</si>
  <si>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</si>
  <si>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</si>
  <si>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</si>
  <si>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</si>
  <si>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</si>
  <si>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</si>
  <si>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</si>
  <si>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</si>
  <si>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</si>
  <si>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</si>
  <si>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</si>
  <si>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</si>
  <si>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</si>
  <si>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</si>
  <si>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</si>
  <si>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</si>
  <si>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</si>
  <si>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</si>
  <si>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</si>
  <si>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</si>
  <si>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</si>
  <si>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</si>
  <si>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</si>
  <si>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</si>
  <si>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</si>
  <si>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</si>
  <si>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</si>
  <si>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</si>
  <si>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</si>
  <si>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</si>
  <si>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</si>
  <si>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</si>
  <si>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</si>
  <si>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</si>
  <si>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</si>
  <si>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</si>
  <si>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</si>
  <si>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</si>
  <si>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</si>
  <si>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</si>
  <si>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</si>
  <si>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</si>
  <si>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</si>
  <si>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</si>
  <si>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</si>
  <si>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</si>
  <si>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</si>
  <si>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</si>
  <si>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</si>
  <si>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</si>
  <si>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</si>
  <si>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</si>
  <si>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</si>
  <si>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</si>
  <si>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</si>
  <si>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</si>
  <si>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</si>
  <si>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</si>
  <si>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</si>
  <si>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</si>
  <si>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</si>
  <si>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</si>
  <si>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</si>
  <si>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</si>
  <si>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</si>
  <si>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</si>
  <si>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</si>
  <si>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</si>
  <si>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</si>
  <si>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</si>
  <si>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</si>
  <si>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</si>
  <si>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</si>
  <si>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</si>
  <si>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</si>
  <si>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</si>
  <si>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</si>
  <si>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</si>
  <si>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</si>
  <si>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</si>
  <si>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</si>
  <si>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</si>
  <si>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</si>
  <si>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</si>
  <si>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</si>
  <si>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</si>
  <si>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</si>
  <si>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</si>
  <si>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</si>
  <si>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</si>
  <si>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</si>
  <si>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</si>
  <si>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</si>
  <si>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</si>
  <si>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</si>
  <si>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</si>
  <si>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</si>
  <si>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</si>
  <si>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</si>
  <si>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</si>
  <si>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</si>
  <si>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</si>
  <si>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</si>
  <si>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</si>
  <si>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</si>
  <si>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</si>
  <si>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</si>
  <si>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</si>
  <si>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</si>
  <si>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</si>
  <si>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</si>
  <si>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</si>
  <si>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</si>
  <si>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</si>
  <si>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</si>
  <si>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</si>
  <si>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</si>
  <si>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</si>
  <si>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</si>
  <si>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</si>
  <si>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</si>
  <si>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</si>
  <si>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</si>
  <si>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</si>
  <si>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</si>
  <si>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</si>
  <si>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</si>
  <si>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</si>
  <si>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</si>
  <si>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</si>
  <si>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</si>
  <si>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</si>
  <si>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</si>
  <si>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</si>
  <si>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</si>
  <si>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</si>
  <si>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</si>
  <si>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</si>
  <si>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</si>
  <si>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</si>
  <si>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</si>
  <si>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</si>
  <si>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</si>
  <si>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</si>
  <si>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</si>
  <si>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</si>
  <si>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</si>
  <si>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</si>
  <si>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</si>
  <si>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</si>
  <si>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</si>
  <si>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</si>
  <si>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</si>
  <si>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</si>
  <si>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</si>
  <si>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</si>
  <si>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</si>
  <si>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</si>
  <si>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</si>
  <si>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</si>
  <si>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</si>
  <si>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</si>
  <si>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</si>
  <si>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</si>
  <si>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</si>
  <si>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</si>
  <si>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</si>
  <si>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</si>
  <si>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</si>
  <si>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</si>
  <si>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</si>
  <si>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</si>
  <si>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</si>
  <si>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</si>
  <si>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</si>
  <si>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</si>
  <si>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</si>
  <si>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</si>
  <si>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</si>
  <si>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</si>
  <si>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</si>
  <si>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</si>
  <si>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</si>
  <si>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</si>
  <si>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</si>
  <si>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</si>
  <si>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</si>
  <si>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</si>
  <si>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</si>
  <si>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</si>
  <si>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</si>
  <si>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</si>
  <si>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</si>
  <si>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</si>
  <si>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</si>
  <si>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</si>
  <si>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</si>
  <si>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</si>
  <si>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</si>
  <si>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</si>
  <si>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</si>
  <si>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</si>
  <si>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</si>
  <si>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</si>
  <si>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</si>
  <si>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</si>
  <si>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</si>
  <si>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</si>
  <si>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</si>
  <si>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</si>
  <si>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</si>
  <si>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</si>
  <si>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</si>
  <si>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</si>
  <si>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</si>
  <si>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</si>
  <si>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</si>
  <si>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</si>
  <si>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</si>
  <si>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</si>
  <si>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</si>
  <si>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</si>
  <si>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</si>
  <si>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</si>
  <si>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</si>
  <si>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</si>
  <si>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</si>
  <si>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</si>
  <si>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</si>
  <si>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</si>
  <si>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</si>
  <si>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</si>
  <si>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</si>
  <si>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</si>
  <si>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</si>
  <si>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</si>
  <si>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</si>
  <si>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</si>
  <si>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</si>
  <si>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</si>
  <si>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</si>
  <si>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</si>
  <si>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</si>
  <si>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</si>
  <si>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</si>
  <si>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</si>
  <si>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</si>
  <si>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</si>
  <si>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</si>
  <si>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</si>
  <si>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</si>
  <si>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</si>
  <si>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</si>
  <si>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</si>
  <si>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</si>
  <si>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</si>
  <si>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</si>
  <si>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</si>
  <si>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</si>
  <si>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</si>
  <si>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</si>
  <si>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</si>
  <si>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</si>
  <si>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</si>
  <si>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</si>
  <si>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</si>
  <si>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</si>
  <si>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</si>
  <si>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</si>
  <si>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</si>
  <si>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</si>
  <si>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</si>
  <si>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</si>
  <si>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</si>
  <si>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</si>
  <si>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</si>
  <si>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</si>
  <si>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</si>
  <si>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</si>
  <si>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</si>
  <si>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</si>
  <si>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</si>
  <si>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</si>
  <si>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</si>
  <si>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</si>
  <si>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</si>
  <si>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</si>
  <si>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</si>
  <si>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</si>
  <si>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</si>
  <si>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</si>
  <si>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</si>
  <si>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</si>
  <si>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</si>
  <si>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</si>
  <si>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</si>
  <si>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</si>
  <si>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</si>
  <si>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</si>
  <si>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</si>
  <si>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</si>
  <si>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</si>
  <si>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</si>
  <si>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</si>
  <si>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</si>
  <si>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</si>
  <si>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</si>
  <si>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</si>
  <si>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</si>
  <si>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</si>
  <si>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</si>
  <si>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</si>
  <si>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</si>
  <si>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</si>
  <si>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</si>
  <si>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</si>
  <si>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</si>
  <si>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</si>
  <si>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</si>
  <si>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</si>
  <si>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</si>
  <si>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</si>
  <si>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</si>
  <si>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</si>
  <si>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</si>
  <si>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</si>
  <si>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</si>
  <si>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</si>
  <si>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</si>
  <si>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</si>
  <si>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</si>
  <si>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</si>
  <si>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</si>
  <si>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</si>
  <si>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</si>
  <si>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</si>
  <si>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</si>
  <si>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</si>
  <si>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</si>
  <si>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</si>
  <si>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</si>
  <si>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</si>
  <si>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</si>
  <si>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</si>
  <si>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</si>
  <si>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</si>
  <si>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</si>
  <si>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</si>
  <si>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</si>
  <si>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</si>
  <si>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</si>
  <si>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</si>
  <si>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</si>
  <si>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</si>
  <si>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</si>
  <si>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</si>
  <si>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</si>
  <si>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</si>
  <si>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</si>
  <si>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</si>
  <si>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</si>
  <si>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</si>
  <si>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</si>
  <si>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</si>
  <si>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</si>
  <si>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</si>
  <si>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</si>
  <si>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</si>
  <si>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</si>
  <si>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</si>
  <si>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</si>
  <si>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</si>
  <si>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</si>
  <si>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</si>
  <si>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</si>
  <si>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</si>
  <si>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</si>
  <si>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</si>
  <si>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</si>
  <si>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</si>
  <si>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</si>
  <si>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</si>
  <si>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</si>
  <si>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</si>
  <si>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</si>
  <si>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</si>
  <si>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</si>
  <si>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</si>
  <si>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</si>
  <si>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</si>
  <si>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</si>
  <si>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</si>
  <si>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</si>
  <si>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</si>
  <si>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</si>
  <si>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</si>
  <si>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</si>
  <si>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</si>
  <si>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</si>
  <si>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</si>
  <si>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</si>
  <si>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</si>
  <si>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</si>
  <si>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</si>
  <si>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</si>
  <si>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</si>
  <si>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</si>
  <si>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</si>
  <si>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</si>
  <si>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</si>
  <si>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</si>
  <si>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</si>
  <si>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</si>
  <si>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</si>
  <si>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</si>
  <si>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</si>
  <si>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</si>
  <si>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</si>
  <si>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</si>
  <si>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</si>
  <si>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</si>
  <si>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</si>
  <si>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</si>
  <si>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</si>
  <si>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</si>
  <si>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</si>
  <si>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</si>
  <si>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</si>
  <si>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</si>
  <si>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</si>
  <si>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</si>
  <si>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</si>
  <si>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</si>
  <si>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</si>
  <si>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</si>
  <si>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</si>
  <si>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</si>
  <si>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</si>
  <si>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</si>
  <si>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</si>
  <si>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</si>
  <si>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</si>
  <si>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</si>
  <si>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</si>
  <si>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</si>
  <si>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</si>
  <si>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</si>
  <si>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</si>
  <si>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</si>
  <si>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</si>
  <si>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</si>
  <si>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</si>
  <si>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</si>
  <si>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</si>
  <si>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</si>
  <si>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</si>
  <si>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</si>
  <si>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</si>
  <si>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</si>
  <si>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</si>
  <si>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</si>
  <si>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</si>
  <si>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</si>
  <si>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</si>
  <si>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</si>
  <si>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</si>
  <si>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</si>
  <si>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</si>
  <si>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</si>
  <si>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</si>
  <si>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</si>
  <si>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</si>
  <si>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</si>
  <si>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</si>
  <si>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</si>
  <si>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</si>
  <si>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</si>
  <si>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</si>
  <si>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</si>
  <si>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</si>
  <si>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</si>
  <si>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</si>
  <si>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</si>
  <si>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</si>
  <si>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</si>
  <si>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</si>
  <si>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</si>
  <si>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</si>
  <si>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</si>
  <si>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</si>
  <si>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</si>
  <si>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</si>
  <si>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</si>
  <si>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</si>
  <si>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</si>
  <si>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</si>
  <si>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</si>
  <si>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</si>
  <si>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</si>
  <si>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</si>
  <si>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</si>
  <si>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</si>
  <si>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</si>
  <si>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</si>
  <si>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</si>
  <si>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</si>
  <si>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</si>
  <si>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</si>
  <si>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</si>
  <si>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</si>
  <si>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</si>
  <si>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</si>
  <si>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</si>
  <si>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</si>
  <si>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</si>
  <si>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</si>
  <si>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</si>
  <si>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</si>
  <si>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</si>
  <si>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</si>
  <si>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</si>
  <si>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</si>
  <si>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</si>
  <si>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</si>
  <si>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</si>
  <si>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</si>
  <si>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</si>
  <si>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</si>
  <si>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</si>
  <si>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</si>
  <si>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</si>
  <si>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</si>
  <si>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</si>
  <si>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</si>
  <si>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</si>
  <si>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</si>
  <si>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</si>
  <si>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</si>
  <si>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</si>
  <si>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</si>
  <si>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</si>
  <si>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</si>
  <si>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</si>
  <si>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</si>
  <si>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</si>
  <si>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</si>
  <si>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</si>
  <si>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</si>
  <si>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</si>
  <si>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</si>
  <si>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</si>
  <si>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</si>
  <si>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</si>
  <si>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</si>
  <si>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</si>
  <si>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</si>
  <si>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</si>
  <si>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</si>
  <si>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</si>
  <si>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</si>
  <si>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</si>
  <si>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</si>
  <si>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</si>
  <si>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</si>
  <si>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</si>
  <si>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</si>
  <si>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</si>
  <si>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</si>
  <si>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</si>
  <si>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</si>
  <si>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</si>
  <si>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</si>
  <si>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</si>
  <si>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</si>
  <si>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</si>
  <si>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</si>
  <si>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</si>
  <si>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</si>
  <si>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</si>
  <si>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</si>
  <si>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</si>
  <si>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</si>
  <si>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</si>
  <si>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</si>
  <si>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</si>
  <si>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</si>
  <si>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</si>
  <si>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</si>
  <si>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</si>
  <si>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</si>
  <si>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</si>
  <si>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</si>
  <si>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</si>
  <si>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</si>
  <si>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</si>
  <si>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</si>
  <si>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</si>
  <si>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</si>
  <si>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</si>
  <si>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</si>
  <si>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</si>
  <si>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</si>
  <si>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</si>
  <si>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</si>
  <si>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</si>
  <si>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</si>
  <si>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</si>
  <si>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</si>
  <si>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</si>
  <si>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</si>
  <si>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</si>
  <si>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</si>
  <si>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</si>
  <si>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</si>
  <si>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</si>
  <si>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</si>
  <si>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</si>
  <si>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</si>
  <si>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</si>
  <si>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</si>
  <si>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</si>
  <si>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</si>
  <si>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</si>
  <si>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</si>
  <si>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</si>
  <si>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</si>
  <si>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</si>
  <si>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</si>
  <si>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</si>
  <si>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</si>
  <si>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</si>
  <si>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</si>
  <si>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</si>
  <si>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</si>
  <si>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</si>
  <si>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</si>
  <si>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</si>
  <si>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</si>
  <si>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</si>
  <si>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</si>
  <si>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</si>
  <si>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</si>
  <si>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</si>
  <si>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</si>
  <si>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</si>
  <si>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</si>
  <si>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</si>
  <si>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</si>
  <si>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</si>
  <si>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</si>
  <si>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</si>
  <si>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</si>
  <si>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</si>
  <si>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</si>
  <si>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</si>
  <si>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</si>
  <si>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</si>
  <si>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</si>
  <si>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</si>
  <si>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</si>
  <si>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</si>
  <si>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</si>
  <si>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</si>
  <si>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</si>
  <si>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</si>
  <si>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</si>
  <si>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</si>
  <si>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</si>
  <si>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</si>
  <si>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</si>
  <si>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</si>
  <si>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</si>
  <si>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</si>
  <si>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</si>
  <si>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</si>
  <si>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</si>
  <si>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</si>
  <si>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</si>
  <si>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</si>
  <si>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</si>
  <si>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</si>
  <si>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</si>
  <si>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</si>
  <si>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</si>
  <si>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</si>
  <si>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</si>
  <si>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</si>
  <si>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</si>
  <si>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</si>
  <si>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</si>
  <si>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</si>
  <si>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</si>
  <si>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</si>
  <si>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</si>
  <si>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</si>
  <si>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</si>
  <si>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</si>
  <si>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</si>
  <si>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</si>
  <si>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</si>
  <si>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</si>
  <si>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</si>
  <si>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</si>
  <si>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</si>
  <si>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</si>
  <si>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</si>
  <si>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</si>
  <si>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</si>
  <si>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</si>
  <si>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</si>
  <si>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</si>
  <si>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</si>
  <si>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</si>
  <si>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</si>
  <si>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</si>
  <si>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</si>
  <si>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</si>
  <si>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</si>
  <si>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</si>
  <si>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</si>
  <si>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</si>
  <si>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</si>
  <si>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</si>
  <si>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</si>
  <si>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</si>
  <si>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</si>
  <si>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</si>
  <si>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</si>
  <si>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</si>
  <si>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</si>
  <si>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</si>
  <si>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</si>
  <si>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</si>
  <si>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</si>
  <si>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</si>
  <si>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</si>
  <si>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</si>
  <si>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</si>
  <si>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</si>
  <si>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</si>
  <si>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</si>
  <si>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</si>
  <si>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</si>
  <si>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</si>
  <si>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</si>
  <si>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</si>
  <si>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</si>
  <si>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</si>
  <si>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</si>
  <si>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</si>
  <si>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</si>
  <si>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</si>
  <si>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</si>
  <si>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</si>
  <si>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</si>
  <si>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</si>
  <si>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</si>
  <si>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</si>
  <si>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</si>
  <si>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</si>
  <si>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</si>
  <si>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</si>
  <si>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</si>
  <si>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</si>
  <si>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</si>
  <si>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</si>
  <si>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</si>
  <si>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</si>
  <si>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</si>
  <si>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</si>
  <si>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</si>
  <si>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</si>
  <si>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</si>
  <si>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</si>
  <si>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</si>
  <si>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</si>
  <si>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</si>
  <si>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</si>
  <si>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</si>
  <si>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</si>
  <si>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</si>
  <si>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</si>
  <si>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</si>
  <si>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</si>
  <si>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</si>
  <si>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</si>
  <si>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</si>
  <si>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</si>
  <si>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</si>
  <si>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</si>
  <si>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</si>
  <si>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</si>
  <si>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</si>
  <si>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</si>
  <si>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</si>
  <si>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</si>
  <si>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</si>
  <si>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</si>
  <si>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</si>
  <si>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</si>
  <si>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</si>
  <si>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</si>
  <si>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</si>
  <si>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</si>
  <si>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</si>
  <si>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</si>
  <si>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</si>
  <si>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</si>
  <si>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</si>
  <si>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</si>
  <si>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</si>
  <si>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</si>
  <si>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</si>
  <si>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</si>
  <si>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</si>
  <si>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</si>
  <si>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</si>
  <si>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</si>
  <si>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</si>
  <si>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</si>
  <si>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</si>
  <si>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</si>
  <si>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</si>
  <si>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</si>
  <si>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</si>
  <si>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</si>
  <si>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</si>
  <si>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</si>
  <si>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</si>
  <si>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</si>
  <si>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</si>
  <si>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</si>
  <si>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</si>
  <si>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</si>
  <si>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</si>
  <si>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</si>
  <si>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</si>
  <si>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</si>
  <si>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</si>
  <si>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</si>
  <si>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</si>
  <si>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</si>
  <si>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</si>
  <si>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</si>
  <si>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</si>
  <si>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</si>
  <si>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</si>
  <si>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</si>
  <si>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</si>
  <si>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</si>
  <si>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</si>
  <si>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</si>
  <si>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</si>
  <si>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</si>
  <si>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</si>
  <si>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</si>
  <si>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</si>
  <si>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</si>
  <si>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</si>
  <si>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</si>
  <si>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</si>
  <si>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</si>
  <si>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</si>
  <si>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</si>
  <si>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</si>
  <si>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</si>
  <si>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</si>
  <si>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</si>
  <si>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</si>
  <si>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</si>
  <si>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</si>
  <si>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</si>
  <si>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</si>
  <si>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</si>
  <si>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</si>
  <si>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</si>
  <si>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</si>
  <si>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</si>
  <si>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</si>
  <si>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</si>
  <si>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</si>
  <si>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</si>
  <si>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</si>
  <si>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</si>
  <si>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</si>
  <si>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</si>
  <si>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</si>
  <si>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</si>
  <si>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</si>
  <si>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</si>
  <si>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</si>
  <si>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</si>
  <si>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</si>
  <si>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</si>
  <si>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</si>
  <si>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</si>
  <si>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</si>
  <si>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</si>
  <si>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</si>
  <si>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</si>
  <si>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</si>
  <si>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</si>
  <si>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</si>
  <si>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</si>
  <si>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</si>
  <si>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</si>
  <si>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</si>
  <si>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</si>
  <si>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</si>
  <si>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</si>
  <si>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</si>
  <si>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</si>
  <si>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</si>
  <si>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</si>
  <si>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</si>
  <si>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</si>
  <si>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</si>
  <si>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</si>
  <si>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</si>
  <si>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</si>
  <si>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</si>
  <si>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</si>
  <si>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</si>
  <si>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</si>
  <si>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</si>
  <si>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</si>
  <si>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</si>
  <si>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</si>
  <si>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</si>
  <si>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</si>
  <si>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</si>
  <si>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</si>
  <si>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</si>
  <si>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</si>
  <si>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</si>
  <si>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</si>
  <si>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</si>
  <si>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</si>
  <si>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</si>
  <si>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</si>
  <si>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</si>
  <si>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</si>
  <si>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</si>
  <si>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</si>
  <si>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</si>
  <si>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</si>
  <si>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</si>
  <si>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</si>
  <si>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</si>
  <si>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</si>
  <si>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</si>
  <si>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</si>
  <si>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</si>
  <si>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</si>
  <si>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</si>
  <si>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</si>
  <si>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</si>
  <si>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</si>
  <si>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</si>
  <si>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</si>
  <si>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</si>
  <si>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</si>
  <si>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</si>
  <si>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</si>
  <si>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</si>
  <si>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</si>
  <si>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</si>
  <si>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</si>
  <si>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</si>
  <si>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</si>
  <si>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</si>
  <si>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</si>
  <si>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</si>
  <si>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</si>
  <si>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</si>
  <si>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</si>
  <si>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</si>
  <si>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</si>
  <si>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</si>
  <si>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</si>
  <si>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</si>
  <si>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</si>
  <si>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</si>
  <si>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</si>
  <si>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</si>
  <si>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</si>
  <si>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</si>
  <si>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</si>
  <si>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</si>
  <si>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</si>
  <si>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</si>
  <si>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</si>
  <si>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</si>
  <si>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</si>
  <si>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</si>
  <si>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</si>
  <si>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</si>
  <si>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</si>
  <si>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</si>
  <si>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</si>
  <si>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</si>
  <si>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</si>
  <si>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</si>
  <si>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</si>
  <si>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</si>
  <si>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</si>
  <si>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</si>
  <si>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</si>
  <si>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</si>
  <si>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</si>
  <si>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</si>
  <si>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</si>
  <si>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</si>
  <si>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</si>
  <si>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</si>
  <si>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</si>
  <si>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</si>
  <si>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</si>
  <si>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</si>
  <si>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</si>
  <si>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</si>
  <si>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</si>
  <si>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</si>
  <si>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</si>
  <si>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</si>
  <si>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</si>
  <si>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</si>
  <si>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</si>
  <si>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</si>
  <si>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</si>
  <si>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</si>
  <si>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</si>
  <si>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</si>
  <si>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</si>
  <si>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</si>
  <si>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</si>
  <si>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</si>
  <si>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</si>
  <si>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</si>
  <si>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</si>
  <si>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</si>
  <si>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</si>
  <si>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</si>
  <si>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</si>
  <si>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</si>
  <si>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</si>
  <si>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</si>
  <si>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</si>
  <si>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</si>
  <si>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</si>
  <si>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</si>
  <si>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</si>
  <si>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</si>
  <si>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</si>
  <si>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</si>
  <si>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</si>
  <si>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</si>
  <si>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</si>
  <si>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</si>
  <si>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</si>
  <si>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</si>
  <si>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</si>
  <si>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</si>
  <si>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</si>
  <si>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</si>
  <si>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</si>
  <si>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</si>
  <si>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</si>
  <si>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</si>
  <si>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</si>
  <si>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</si>
  <si>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</si>
  <si>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</si>
  <si>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</si>
  <si>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</si>
  <si>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</si>
  <si>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</si>
  <si>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</si>
  <si>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</si>
  <si>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</si>
  <si>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</si>
  <si>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</si>
  <si>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</si>
  <si>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</si>
  <si>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</si>
  <si>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</si>
  <si>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</si>
  <si>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</si>
  <si>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</si>
  <si>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</si>
  <si>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</si>
  <si>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</si>
  <si>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</si>
  <si>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</si>
  <si>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</si>
  <si>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</si>
  <si>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</si>
  <si>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</si>
  <si>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</si>
  <si>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</si>
  <si>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</si>
  <si>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</si>
  <si>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</si>
  <si>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</si>
  <si>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</si>
  <si>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</si>
  <si>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</si>
  <si>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</si>
  <si>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</si>
  <si>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</si>
  <si>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</si>
  <si>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</si>
  <si>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</si>
  <si>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</si>
  <si>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</si>
  <si>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</si>
  <si>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</si>
  <si>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</si>
  <si>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</si>
  <si>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</si>
  <si>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</si>
  <si>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</si>
  <si>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</si>
  <si>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</si>
  <si>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</si>
  <si>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</si>
  <si>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</si>
  <si>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</si>
  <si>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</si>
  <si>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</si>
  <si>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</si>
  <si>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</si>
  <si>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</si>
  <si>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</si>
  <si>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</si>
  <si>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</si>
  <si>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</si>
  <si>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</si>
  <si>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</si>
  <si>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</si>
  <si>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</si>
  <si>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</si>
  <si>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</si>
  <si>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</si>
  <si>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</si>
  <si>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</si>
  <si>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</si>
  <si>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</si>
  <si>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</si>
  <si>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</si>
  <si>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</si>
  <si>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</si>
  <si>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</si>
  <si>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</si>
  <si>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</si>
  <si>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</si>
  <si>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</si>
  <si>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</si>
  <si>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</si>
  <si>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</si>
  <si>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</si>
  <si>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</si>
  <si>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</si>
  <si>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</si>
  <si>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</si>
  <si>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</si>
  <si>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</si>
  <si>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</si>
  <si>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</si>
  <si>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</si>
  <si>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</si>
  <si>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</si>
  <si>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</si>
  <si>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</si>
  <si>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</si>
  <si>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</si>
  <si>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</si>
  <si>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</si>
  <si>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</si>
  <si>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</si>
  <si>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</si>
  <si>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</si>
  <si>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</si>
  <si>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</si>
  <si>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</si>
  <si>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</si>
  <si>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</si>
  <si>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</si>
  <si>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</si>
  <si>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</si>
  <si>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</si>
  <si>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</si>
  <si>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</si>
  <si>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</si>
  <si>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</si>
  <si>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</si>
  <si>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</si>
  <si>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</si>
  <si>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</si>
  <si>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</si>
  <si>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</si>
  <si>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</si>
  <si>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</si>
  <si>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</si>
  <si>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</si>
  <si>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</si>
  <si>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</si>
  <si>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</si>
  <si>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</si>
  <si>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</si>
  <si>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</si>
  <si>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</si>
  <si>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</si>
  <si>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</si>
  <si>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</si>
  <si>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</si>
  <si>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</si>
  <si>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</si>
  <si>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</si>
  <si>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</si>
  <si>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</si>
  <si>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</si>
  <si>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</si>
  <si>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</si>
  <si>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</si>
  <si>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</si>
  <si>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</si>
  <si>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</si>
  <si>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</si>
  <si>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</si>
  <si>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</si>
  <si>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</si>
  <si>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</si>
  <si>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</si>
  <si>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</si>
  <si>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</si>
  <si>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</si>
  <si>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</si>
  <si>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</si>
  <si>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</si>
  <si>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</si>
  <si>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</si>
  <si>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</si>
  <si>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</si>
  <si>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</si>
  <si>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</si>
  <si>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</si>
  <si>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</si>
  <si>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</si>
  <si>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</si>
  <si>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</si>
  <si>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</si>
  <si>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</si>
  <si>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</si>
  <si>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</si>
  <si>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</si>
  <si>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</si>
  <si>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</si>
  <si>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</si>
  <si>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</si>
  <si>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</si>
  <si>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</si>
  <si>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</si>
  <si>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</si>
  <si>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</si>
  <si>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</si>
  <si>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</si>
  <si>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</si>
  <si>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</si>
  <si>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</si>
  <si>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</si>
  <si>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</si>
  <si>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</si>
  <si>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</si>
  <si>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</si>
  <si>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</si>
  <si>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</si>
  <si>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</si>
  <si>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</si>
  <si>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</si>
  <si>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</si>
  <si>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</si>
  <si>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</si>
  <si>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</si>
  <si>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</si>
  <si>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</si>
  <si>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</si>
  <si>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</si>
  <si>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</si>
  <si>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</si>
  <si>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</si>
  <si>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</si>
  <si>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</si>
  <si>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</si>
  <si>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</si>
  <si>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</si>
  <si>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</si>
  <si>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</si>
  <si>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</si>
  <si>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</si>
  <si>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</si>
  <si>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</si>
  <si>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</si>
  <si>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</si>
  <si>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</si>
  <si>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</si>
  <si>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</si>
  <si>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</si>
  <si>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</si>
  <si>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</si>
  <si>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</si>
  <si>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</si>
  <si>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</si>
  <si>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</si>
  <si>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</si>
  <si>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</si>
  <si>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</si>
  <si>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</si>
  <si>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</si>
  <si>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</si>
  <si>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</si>
  <si>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</si>
  <si>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</si>
  <si>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</si>
  <si>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</si>
  <si>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</si>
  <si>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</si>
  <si>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</si>
  <si>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</si>
  <si>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</si>
  <si>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</si>
  <si>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</si>
  <si>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</si>
  <si>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</si>
  <si>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</si>
  <si>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</si>
  <si>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</si>
  <si>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</si>
  <si>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</si>
  <si>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</si>
  <si>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</si>
  <si>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</si>
  <si>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</si>
  <si>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</si>
  <si>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</si>
  <si>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</si>
  <si>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</si>
  <si>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</si>
  <si>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</si>
  <si>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</si>
  <si>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</si>
  <si>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</si>
  <si>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</si>
  <si>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</si>
  <si>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</si>
  <si>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</si>
  <si>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</si>
  <si>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</si>
  <si>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</si>
  <si>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</si>
  <si>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</si>
  <si>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</si>
  <si>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</si>
  <si>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</si>
  <si>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</si>
  <si>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</si>
  <si>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</si>
  <si>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</si>
  <si>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</si>
  <si>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</si>
  <si>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</si>
  <si>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</si>
  <si>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</si>
  <si>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</si>
  <si>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</si>
  <si>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</si>
  <si>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</si>
  <si>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</si>
  <si>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</si>
  <si>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</si>
  <si>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</si>
  <si>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</si>
  <si>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</si>
  <si>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</si>
  <si>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</si>
  <si>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</si>
  <si>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</si>
  <si>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</si>
  <si>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</si>
  <si>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</si>
  <si>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</si>
  <si>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</si>
  <si>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</si>
  <si>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</si>
  <si>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</si>
  <si>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</si>
  <si>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</si>
  <si>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</si>
  <si>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</si>
  <si>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</si>
  <si>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</si>
  <si>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</si>
  <si>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</si>
  <si>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</si>
  <si>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</si>
  <si>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</si>
  <si>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</si>
  <si>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</si>
  <si>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</si>
  <si>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</si>
  <si>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</si>
  <si>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</si>
  <si>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</si>
  <si>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</si>
  <si>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</si>
  <si>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</si>
  <si>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</si>
  <si>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</si>
  <si>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</si>
  <si>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</si>
  <si>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</si>
  <si>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</si>
  <si>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</si>
  <si>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</si>
  <si>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</si>
  <si>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</si>
  <si>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</si>
  <si>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</si>
  <si>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</si>
  <si>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</si>
  <si>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</si>
  <si>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</si>
  <si>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</si>
  <si>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</si>
  <si>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</si>
  <si>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</si>
  <si>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</si>
  <si>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</si>
  <si>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</si>
  <si>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</si>
  <si>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</si>
  <si>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</si>
  <si>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</si>
  <si>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</si>
  <si>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</si>
  <si>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</si>
  <si>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</si>
  <si>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</si>
  <si>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</si>
  <si>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</si>
  <si>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</si>
  <si>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</si>
  <si>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</si>
  <si>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</si>
  <si>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</si>
  <si>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</si>
  <si>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</si>
  <si>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</si>
  <si>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</si>
  <si>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</si>
  <si>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</si>
  <si>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</si>
  <si>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</si>
  <si>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</si>
  <si>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</si>
  <si>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</si>
  <si>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</si>
  <si>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</si>
  <si>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</si>
  <si>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</si>
  <si>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</si>
  <si>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</si>
  <si>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</si>
  <si>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</si>
  <si>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</si>
  <si>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</si>
  <si>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</si>
  <si>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</si>
  <si>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</si>
  <si>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</si>
  <si>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</si>
  <si>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</si>
  <si>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</si>
  <si>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</si>
  <si>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</si>
  <si>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</si>
  <si>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</si>
  <si>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</si>
  <si>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</si>
  <si>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</si>
  <si>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</si>
  <si>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</si>
  <si>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</si>
  <si>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</si>
  <si>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</si>
  <si>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</si>
  <si>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</si>
  <si>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</si>
  <si>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</si>
  <si>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</si>
  <si>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</si>
  <si>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</si>
  <si>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</si>
  <si>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</si>
  <si>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</si>
  <si>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</si>
  <si>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</si>
  <si>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</si>
  <si>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</si>
  <si>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</si>
  <si>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</si>
  <si>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</si>
  <si>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</si>
  <si>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</si>
  <si>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</si>
  <si>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</si>
  <si>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</si>
  <si>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</si>
  <si>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</si>
  <si>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</si>
  <si>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</si>
  <si>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</si>
  <si>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</si>
  <si>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</si>
  <si>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</si>
  <si>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</si>
  <si>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</si>
  <si>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</si>
  <si>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</si>
  <si>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</si>
  <si>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</si>
  <si>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</si>
  <si>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</si>
  <si>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</si>
  <si>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</si>
  <si>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</si>
  <si>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</si>
  <si>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</si>
  <si>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</si>
  <si>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</si>
  <si>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</si>
  <si>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</si>
  <si>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</si>
  <si>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</si>
  <si>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</si>
  <si>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</si>
  <si>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</si>
  <si>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</si>
  <si>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</si>
  <si>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</si>
  <si>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</si>
  <si>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</si>
  <si>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</si>
  <si>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</si>
  <si>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</si>
  <si>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</si>
  <si>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</si>
  <si>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</si>
  <si>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</si>
  <si>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</si>
  <si>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</si>
  <si>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</si>
  <si>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</si>
  <si>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</si>
  <si>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</si>
  <si>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</si>
  <si>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</si>
  <si>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</si>
  <si>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</si>
  <si>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</si>
  <si>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</si>
  <si>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</si>
  <si>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</si>
  <si>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</si>
  <si>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</si>
  <si>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</si>
  <si>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</si>
  <si>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</si>
  <si>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</si>
  <si>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</si>
  <si>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</si>
  <si>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</si>
  <si>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</si>
  <si>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</si>
  <si>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</si>
  <si>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</si>
  <si>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</si>
  <si>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</si>
  <si>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</si>
  <si>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</si>
  <si>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</si>
  <si>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</si>
  <si>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</si>
  <si>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</si>
  <si>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</si>
  <si>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</si>
  <si>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</si>
  <si>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</si>
  <si>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</si>
  <si>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</si>
  <si>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</si>
  <si>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</si>
  <si>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</si>
  <si>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</si>
  <si>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</si>
  <si>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</si>
  <si>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</si>
  <si>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</si>
  <si>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</si>
  <si>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</si>
  <si>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</si>
  <si>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</si>
  <si>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</si>
  <si>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</si>
  <si>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</si>
  <si>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</si>
  <si>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</si>
  <si>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</si>
  <si>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</si>
  <si>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</si>
  <si>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</si>
  <si>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</si>
  <si>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</si>
  <si>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</si>
  <si>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</si>
  <si>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</si>
  <si>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</si>
  <si>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</si>
  <si>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</si>
  <si>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</si>
  <si>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</si>
  <si>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</si>
  <si>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</si>
  <si>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</si>
  <si>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</si>
  <si>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</si>
  <si>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</si>
  <si>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</si>
  <si>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</si>
  <si>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</si>
  <si>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</si>
  <si>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</si>
  <si>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</si>
  <si>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</si>
  <si>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</si>
  <si>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</si>
  <si>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</si>
  <si>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</si>
  <si>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</si>
  <si>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</si>
  <si>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</si>
  <si>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</si>
  <si>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</si>
  <si>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</si>
  <si>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</si>
  <si>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</si>
  <si>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</si>
  <si>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</si>
  <si>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</si>
  <si>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</si>
  <si>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</si>
  <si>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</si>
  <si>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</si>
  <si>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</si>
  <si>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</si>
  <si>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</si>
  <si>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</si>
  <si>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</si>
  <si>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</si>
  <si>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</si>
  <si>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</si>
  <si>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</si>
  <si>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</si>
  <si>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</si>
  <si>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</si>
  <si>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</si>
  <si>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</si>
  <si>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</si>
  <si>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</si>
  <si>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</si>
  <si>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</si>
  <si>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</si>
  <si>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</si>
  <si>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</si>
  <si>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</si>
  <si>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</si>
  <si>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</si>
  <si>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</si>
  <si>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</si>
  <si>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</si>
  <si>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</si>
  <si>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</si>
  <si>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</si>
  <si>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</si>
  <si>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</si>
  <si>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</si>
  <si>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</si>
  <si>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</si>
  <si>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</si>
  <si>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</si>
  <si>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</si>
  <si>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</si>
  <si>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</si>
  <si>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</si>
  <si>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</si>
  <si>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</si>
  <si>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</si>
  <si>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</si>
  <si>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</si>
  <si>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</si>
  <si>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</si>
  <si>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</si>
  <si>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</si>
  <si>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</si>
  <si>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</si>
  <si>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</si>
  <si>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</si>
  <si>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</si>
  <si>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</si>
  <si>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</si>
  <si>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</si>
  <si>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</si>
  <si>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</si>
  <si>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</si>
  <si>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</si>
  <si>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</si>
  <si>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</si>
  <si>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</si>
  <si>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</si>
  <si>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</si>
  <si>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</si>
  <si>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</si>
  <si>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</si>
  <si>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</si>
  <si>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</si>
  <si>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</si>
  <si>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</si>
  <si>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</si>
  <si>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</si>
  <si>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</si>
  <si>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</si>
  <si>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</si>
  <si>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</si>
  <si>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</si>
  <si>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</si>
  <si>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</si>
  <si>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</si>
  <si>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</si>
  <si>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</si>
  <si>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</si>
  <si>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</si>
  <si>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</si>
  <si>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</si>
  <si>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</si>
  <si>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</si>
  <si>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</si>
  <si>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</si>
  <si>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</si>
  <si>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</si>
  <si>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</si>
  <si>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</si>
  <si>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</si>
  <si>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</si>
  <si>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</si>
  <si>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</si>
  <si>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</si>
  <si>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</si>
  <si>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</si>
  <si>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</si>
  <si>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</si>
  <si>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</si>
  <si>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</si>
  <si>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</si>
  <si>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</si>
  <si>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</si>
  <si>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</si>
  <si>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</si>
  <si>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</si>
  <si>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</si>
  <si>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</si>
  <si>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</si>
  <si>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</si>
  <si>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</si>
  <si>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</si>
  <si>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</si>
  <si>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</si>
  <si>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</si>
  <si>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</si>
  <si>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</si>
  <si>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</si>
  <si>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</si>
  <si>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</si>
  <si>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</si>
  <si>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</si>
  <si>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</si>
  <si>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</si>
  <si>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</si>
  <si>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</si>
  <si>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</si>
  <si>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</si>
  <si>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</si>
  <si>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</si>
  <si>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</si>
  <si>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</si>
  <si>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</si>
  <si>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</si>
  <si>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</si>
  <si>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</si>
  <si>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</si>
  <si>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</si>
  <si>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</si>
  <si>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</si>
  <si>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</si>
  <si>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</si>
  <si>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</si>
  <si>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</si>
  <si>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</si>
  <si>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</si>
  <si>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</si>
  <si>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</si>
  <si>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</si>
  <si>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</si>
  <si>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</si>
  <si>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</si>
  <si>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</si>
  <si>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</si>
  <si>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</si>
  <si>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</si>
  <si>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</si>
  <si>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</si>
  <si>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</si>
  <si>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</si>
  <si>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</si>
  <si>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</si>
  <si>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</si>
  <si>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</si>
  <si>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</si>
  <si>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</si>
  <si>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</si>
  <si>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</si>
  <si>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</si>
  <si>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</si>
  <si>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</si>
  <si>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</si>
  <si>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</si>
  <si>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</si>
  <si>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</si>
  <si>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</si>
  <si>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</si>
  <si>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</si>
  <si>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</si>
  <si>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</si>
  <si>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</si>
  <si>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</si>
  <si>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</si>
  <si>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</si>
  <si>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</si>
  <si>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</si>
  <si>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</si>
  <si>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</si>
  <si>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</si>
  <si>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</si>
  <si>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</si>
  <si>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</si>
  <si>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</si>
  <si>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</si>
  <si>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</si>
  <si>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</si>
  <si>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</si>
  <si>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</si>
  <si>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</si>
  <si>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</si>
  <si>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</si>
  <si>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</si>
  <si>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</si>
  <si>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</si>
  <si>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</si>
  <si>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</si>
  <si>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</si>
  <si>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</si>
  <si>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</si>
  <si>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</si>
  <si>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</si>
  <si>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</si>
  <si>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</si>
  <si>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</si>
  <si>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</si>
  <si>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</si>
  <si>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</si>
  <si>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</si>
  <si>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</si>
  <si>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</si>
  <si>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</si>
  <si>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</si>
  <si>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</si>
  <si>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</si>
  <si>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</si>
  <si>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</si>
  <si>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</si>
  <si>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</si>
  <si>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</si>
  <si>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</si>
  <si>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</si>
  <si>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</si>
  <si>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</si>
  <si>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</si>
  <si>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</si>
  <si>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</si>
  <si>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</si>
  <si>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</si>
  <si>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</si>
  <si>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</si>
  <si>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</si>
  <si>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</si>
  <si>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</si>
  <si>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</si>
  <si>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</si>
  <si>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</si>
  <si>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</si>
  <si>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</si>
  <si>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</si>
  <si>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</si>
  <si>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</si>
  <si>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</si>
  <si>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</si>
  <si>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</si>
  <si>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</si>
  <si>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</si>
  <si>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</si>
  <si>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</si>
  <si>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</si>
  <si>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</si>
  <si>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</si>
  <si>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</si>
  <si>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</si>
  <si>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</si>
  <si>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</si>
  <si>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</si>
  <si>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</si>
  <si>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</si>
  <si>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</si>
  <si>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</si>
  <si>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</si>
  <si>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</si>
  <si>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</si>
  <si>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</si>
  <si>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</si>
  <si>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</si>
  <si>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</si>
  <si>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</si>
  <si>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</si>
  <si>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</si>
  <si>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</si>
  <si>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</si>
  <si>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</si>
  <si>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</si>
  <si>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</si>
  <si>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</si>
  <si>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</si>
  <si>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</si>
  <si>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</si>
  <si>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</si>
  <si>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</si>
  <si>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</si>
  <si>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</si>
  <si>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</si>
  <si>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</si>
  <si>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</si>
  <si>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</si>
  <si>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</si>
  <si>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</si>
  <si>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</si>
  <si>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</si>
  <si>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</si>
  <si>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</si>
  <si>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</si>
  <si>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</si>
  <si>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</si>
  <si>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</si>
  <si>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</si>
  <si>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</si>
  <si>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</si>
  <si>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</si>
  <si>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</si>
  <si>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</si>
  <si>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</si>
  <si>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</si>
  <si>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</si>
  <si>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</si>
  <si>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</si>
  <si>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</si>
  <si>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</si>
  <si>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</si>
  <si>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</si>
  <si>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</si>
  <si>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</si>
  <si>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</si>
  <si>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</si>
  <si>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</si>
  <si>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</si>
  <si>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</si>
  <si>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</si>
  <si>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</si>
  <si>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</si>
  <si>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</si>
  <si>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</si>
  <si>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</si>
  <si>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</si>
  <si>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</si>
  <si>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</si>
  <si>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</si>
  <si>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</si>
  <si>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</si>
  <si>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</si>
  <si>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</si>
  <si>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</si>
  <si>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</si>
  <si>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</si>
  <si>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</si>
  <si>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</si>
  <si>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</si>
  <si>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</si>
  <si>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</si>
  <si>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</si>
  <si>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</si>
  <si>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</si>
  <si>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</si>
  <si>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</si>
  <si>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</si>
  <si>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</si>
  <si>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</si>
  <si>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</si>
  <si>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</si>
  <si>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</si>
  <si>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</si>
  <si>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</si>
  <si>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</si>
  <si>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</si>
  <si>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</si>
  <si>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</si>
  <si>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</si>
  <si>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</si>
  <si>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</si>
  <si>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</si>
  <si>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</si>
  <si>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</si>
  <si>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</si>
  <si>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</si>
  <si>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</si>
  <si>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</si>
  <si>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</si>
  <si>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</si>
  <si>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</si>
  <si>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</si>
  <si>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</si>
  <si>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</si>
  <si>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</si>
  <si>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</si>
  <si>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</si>
  <si>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</si>
  <si>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</si>
  <si>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</si>
  <si>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</si>
  <si>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</si>
  <si>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</si>
  <si>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</si>
  <si>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</si>
  <si>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</si>
  <si>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</si>
  <si>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</si>
  <si>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</si>
  <si>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</si>
  <si>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</si>
  <si>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</si>
  <si>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</si>
  <si>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</si>
  <si>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</si>
  <si>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</si>
  <si>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</si>
  <si>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</si>
  <si>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</si>
  <si>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</si>
  <si>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</si>
  <si>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</si>
  <si>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</si>
  <si>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</si>
  <si>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</si>
  <si>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</si>
  <si>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</si>
  <si>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</si>
  <si>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</si>
  <si>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</si>
  <si>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</si>
  <si>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</si>
  <si>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</si>
  <si>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</si>
  <si>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</si>
  <si>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</si>
  <si>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</si>
  <si>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</si>
  <si>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</si>
  <si>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</si>
  <si>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</si>
  <si>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</si>
  <si>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</si>
  <si>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</si>
  <si>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</si>
  <si>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</si>
  <si>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</si>
  <si>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</si>
  <si>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</si>
  <si>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</si>
  <si>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</si>
  <si>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</si>
  <si>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</si>
  <si>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</si>
  <si>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</si>
  <si>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</si>
  <si>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</si>
  <si>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</si>
  <si>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</si>
  <si>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</si>
  <si>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</si>
  <si>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</si>
  <si>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</si>
  <si>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</si>
  <si>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</si>
  <si>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</si>
  <si>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</si>
  <si>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</si>
  <si>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</si>
  <si>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</si>
  <si>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</si>
  <si>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</si>
  <si>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</si>
  <si>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</si>
  <si>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</si>
  <si>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</si>
  <si>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</si>
  <si>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</si>
  <si>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</si>
  <si>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</si>
  <si>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</si>
  <si>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</si>
  <si>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</si>
  <si>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</si>
  <si>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</si>
  <si>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</si>
  <si>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</si>
  <si>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</si>
  <si>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</si>
  <si>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</si>
  <si>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</si>
  <si>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</si>
  <si>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</si>
  <si>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</si>
  <si>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</si>
  <si>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</si>
  <si>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</si>
  <si>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</si>
  <si>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</si>
  <si>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</si>
  <si>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</si>
  <si>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</si>
  <si>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</si>
  <si>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</si>
  <si>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</si>
  <si>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</si>
  <si>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</si>
  <si>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</si>
  <si>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</si>
  <si>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</si>
  <si>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</si>
  <si>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</si>
  <si>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</si>
  <si>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</si>
  <si>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</si>
  <si>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</si>
  <si>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</si>
  <si>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</si>
  <si>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</si>
  <si>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</si>
  <si>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</si>
  <si>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</si>
  <si>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</si>
  <si>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</si>
  <si>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</si>
  <si>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</si>
  <si>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</si>
  <si>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</si>
  <si>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</si>
  <si>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</si>
  <si>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</si>
  <si>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</si>
  <si>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</si>
  <si>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</si>
  <si>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</si>
  <si>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</si>
  <si>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</si>
  <si>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</si>
  <si>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</si>
  <si>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</si>
  <si>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</si>
  <si>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</si>
  <si>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</si>
  <si>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</si>
  <si>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</si>
  <si>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</si>
  <si>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</si>
  <si>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</si>
  <si>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</si>
  <si>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</si>
  <si>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</si>
  <si>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</si>
  <si>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</si>
  <si>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</si>
  <si>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</si>
  <si>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</si>
  <si>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</si>
  <si>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</si>
  <si>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</si>
  <si>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</si>
  <si>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</si>
  <si>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</si>
  <si>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</si>
  <si>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</si>
  <si>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</si>
  <si>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</si>
  <si>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</si>
  <si>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</si>
  <si>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</si>
  <si>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</si>
  <si>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</si>
  <si>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</si>
  <si>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</si>
  <si>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</si>
  <si>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</si>
  <si>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</si>
  <si>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</si>
  <si>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</si>
  <si>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</si>
  <si>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</si>
  <si>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</si>
  <si>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</si>
  <si>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</si>
  <si>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</si>
  <si>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</si>
  <si>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</si>
  <si>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</si>
  <si>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</si>
  <si>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</si>
  <si>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</si>
  <si>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</si>
  <si>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</si>
  <si>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</si>
  <si>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</si>
  <si>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</si>
  <si>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</si>
  <si>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</si>
  <si>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</si>
  <si>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</si>
  <si>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</si>
  <si>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</si>
  <si>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</si>
  <si>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</si>
  <si>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</si>
  <si>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</si>
  <si>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</si>
  <si>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</si>
  <si>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</si>
  <si>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</si>
  <si>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</si>
  <si>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</si>
  <si>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</si>
  <si>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</si>
  <si>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</si>
  <si>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</si>
  <si>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</si>
  <si>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</si>
  <si>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</si>
  <si>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</si>
  <si>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</si>
  <si>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</si>
  <si>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</si>
  <si>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</si>
  <si>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</si>
  <si>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</si>
  <si>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</si>
  <si>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</si>
  <si>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</si>
  <si>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</si>
  <si>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</si>
  <si>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</si>
  <si>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</si>
  <si>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</si>
  <si>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</si>
  <si>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</si>
  <si>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</si>
  <si>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</si>
  <si>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</si>
  <si>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</si>
  <si>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</si>
  <si>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</si>
  <si>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</si>
  <si>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</si>
  <si>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</si>
  <si>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</si>
  <si>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</si>
  <si>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</si>
  <si>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</si>
  <si>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</si>
  <si>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</si>
  <si>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</si>
  <si>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</si>
  <si>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</si>
  <si>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</si>
  <si>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</si>
  <si>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</si>
  <si>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</si>
  <si>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</si>
  <si>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</si>
  <si>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</si>
  <si>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</si>
  <si>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</si>
  <si>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</si>
  <si>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</si>
  <si>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</si>
  <si>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</si>
  <si>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</si>
  <si>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</si>
  <si>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</si>
  <si>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</si>
  <si>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</si>
  <si>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</si>
  <si>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</si>
  <si>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</si>
  <si>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</si>
  <si>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</si>
  <si>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</si>
  <si>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</si>
  <si>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</si>
  <si>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</si>
  <si>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</si>
  <si>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</si>
  <si>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</si>
  <si>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</si>
  <si>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</si>
  <si>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</si>
  <si>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</si>
  <si>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</si>
  <si>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</si>
  <si>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</si>
  <si>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</si>
  <si>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</si>
  <si>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</si>
  <si>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</si>
  <si>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</si>
  <si>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</si>
  <si>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</si>
  <si>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</si>
  <si>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</si>
  <si>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</si>
  <si>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</si>
  <si>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</si>
  <si>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</si>
  <si>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</si>
  <si>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</si>
  <si>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</si>
  <si>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</si>
  <si>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</si>
  <si>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</si>
  <si>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</si>
  <si>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</si>
  <si>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</si>
  <si>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</si>
  <si>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</si>
  <si>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</si>
  <si>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</si>
  <si>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</si>
  <si>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</si>
  <si>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</si>
  <si>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</si>
  <si>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</si>
  <si>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</si>
  <si>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</si>
  <si>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</si>
  <si>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</si>
  <si>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</si>
  <si>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</si>
  <si>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</si>
  <si>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</si>
  <si>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</si>
  <si>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</si>
  <si>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</si>
  <si>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</si>
  <si>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</si>
  <si>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</si>
  <si>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</si>
  <si>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</si>
  <si>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</si>
  <si>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</si>
  <si>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</si>
  <si>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</si>
  <si>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</si>
  <si>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</si>
  <si>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</si>
  <si>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</si>
  <si>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</si>
  <si>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</si>
  <si>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</si>
  <si>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</si>
  <si>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</si>
  <si>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</si>
  <si>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</si>
  <si>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</si>
  <si>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</si>
  <si>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</si>
  <si>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</si>
  <si>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</si>
  <si>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</si>
  <si>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</si>
  <si>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</si>
  <si>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</si>
  <si>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</si>
  <si>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</si>
  <si>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</si>
  <si>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</si>
  <si>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</si>
  <si>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</si>
  <si>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</si>
  <si>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</si>
  <si>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</si>
  <si>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</si>
  <si>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</si>
  <si>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</si>
  <si>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</si>
  <si>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</si>
  <si>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</si>
  <si>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</si>
  <si>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</si>
  <si>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</si>
  <si>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</si>
  <si>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</si>
  <si>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</si>
  <si>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</si>
  <si>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</si>
  <si>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</si>
  <si>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</si>
  <si>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</si>
  <si>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</si>
  <si>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</si>
  <si>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</si>
  <si>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</si>
  <si>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</si>
  <si>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</si>
  <si>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</si>
  <si>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</si>
  <si>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</si>
  <si>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</si>
  <si>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</si>
  <si>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</si>
  <si>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</si>
  <si>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</si>
  <si>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</si>
  <si>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</si>
  <si>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</si>
  <si>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</si>
  <si>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</si>
  <si>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</si>
  <si>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</si>
  <si>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</si>
  <si>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</si>
  <si>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</si>
  <si>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</si>
  <si>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</si>
  <si>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</si>
  <si>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</si>
  <si>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</si>
  <si>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</si>
  <si>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</si>
  <si>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</si>
  <si>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</si>
  <si>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</si>
  <si>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</si>
  <si>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</si>
  <si>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</si>
  <si>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</si>
  <si>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</si>
  <si>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</si>
  <si>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</si>
  <si>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</si>
  <si>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</si>
  <si>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</si>
  <si>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</si>
  <si>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</si>
  <si>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</si>
  <si>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</si>
  <si>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</si>
  <si>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</si>
  <si>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</si>
  <si>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</si>
  <si>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</si>
  <si>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</si>
  <si>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</si>
  <si>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</si>
  <si>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</si>
  <si>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</si>
  <si>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</si>
  <si>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</si>
  <si>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</si>
  <si>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</si>
  <si>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</si>
  <si>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</si>
  <si>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</si>
  <si>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</si>
  <si>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</si>
  <si>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</si>
  <si>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</si>
  <si>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</si>
  <si>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</si>
  <si>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</si>
  <si>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</si>
  <si>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</si>
  <si>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</si>
  <si>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</si>
  <si>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</si>
  <si>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</si>
  <si>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</si>
  <si>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</si>
  <si>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</si>
  <si>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</si>
  <si>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</si>
  <si>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</si>
  <si>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</si>
  <si>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</si>
  <si>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</si>
  <si>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</si>
  <si>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</si>
  <si>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</si>
  <si>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</si>
  <si>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</si>
  <si>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</si>
  <si>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</si>
  <si>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</si>
  <si>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</si>
  <si>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</si>
  <si>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</si>
  <si>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</si>
  <si>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</si>
  <si>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</si>
  <si>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</si>
  <si>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</si>
  <si>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</si>
  <si>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</si>
  <si>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</si>
  <si>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</si>
  <si>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</si>
  <si>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</si>
  <si>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</si>
  <si>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</si>
  <si>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</si>
  <si>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</si>
  <si>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</si>
  <si>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</si>
  <si>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</si>
  <si>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</si>
  <si>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</si>
  <si>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</si>
  <si>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</si>
  <si>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</si>
  <si>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</si>
  <si>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</si>
  <si>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</si>
  <si>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</si>
  <si>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</si>
  <si>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</si>
  <si>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</si>
  <si>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</si>
  <si>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</si>
  <si>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</si>
  <si>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</si>
  <si>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</si>
  <si>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</si>
  <si>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</si>
  <si>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</si>
  <si>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</si>
  <si>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</si>
  <si>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</si>
  <si>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</si>
  <si>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</si>
  <si>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</si>
  <si>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</si>
  <si>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</si>
  <si>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</si>
  <si>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</si>
  <si>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</si>
  <si>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</si>
  <si>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</si>
  <si>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</si>
  <si>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</si>
  <si>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</si>
  <si>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</si>
  <si>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</si>
  <si>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</si>
  <si>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</si>
  <si>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</si>
  <si>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</si>
  <si>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</si>
  <si>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</si>
  <si>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</si>
  <si>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</si>
  <si>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</si>
  <si>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</si>
  <si>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</si>
  <si>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</si>
  <si>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</si>
  <si>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</si>
  <si>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</si>
  <si>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</si>
  <si>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</si>
  <si>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</si>
  <si>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</si>
  <si>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</si>
  <si>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</si>
  <si>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</si>
  <si>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</si>
  <si>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</si>
  <si>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</si>
  <si>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</si>
  <si>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</si>
  <si>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</si>
  <si>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</si>
  <si>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</si>
  <si>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</si>
  <si>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</si>
  <si>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</si>
  <si>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</si>
  <si>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</si>
  <si>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</si>
  <si>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</si>
  <si>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</si>
  <si>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</si>
  <si>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</si>
  <si>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</si>
  <si>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</si>
  <si>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</si>
  <si>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</si>
  <si>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</si>
  <si>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</si>
  <si>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</si>
  <si>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</si>
  <si>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</si>
  <si>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</si>
  <si>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</si>
  <si>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</si>
  <si>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</si>
  <si>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</si>
  <si>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</si>
  <si>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</si>
  <si>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</si>
  <si>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</si>
  <si>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</si>
  <si>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</si>
  <si>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</si>
  <si>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</si>
  <si>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</si>
  <si>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</si>
  <si>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</si>
  <si>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</si>
  <si>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</si>
  <si>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</si>
  <si>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</si>
  <si>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</si>
  <si>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</si>
  <si>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</si>
  <si>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</si>
  <si>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</si>
  <si>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</si>
  <si>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</si>
  <si>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</si>
  <si>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</si>
  <si>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</si>
  <si>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</si>
  <si>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</si>
  <si>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</si>
  <si>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</si>
  <si>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</si>
  <si>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</si>
  <si>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</si>
  <si>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</si>
  <si>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</si>
  <si>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</si>
  <si>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</si>
  <si>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</si>
  <si>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</si>
  <si>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</si>
  <si>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</si>
  <si>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</si>
  <si>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</si>
  <si>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</si>
  <si>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</si>
  <si>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</si>
  <si>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</si>
  <si>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</si>
  <si>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</si>
  <si>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</si>
  <si>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</si>
  <si>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</si>
  <si>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</si>
  <si>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</si>
  <si>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</si>
  <si>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</si>
  <si>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</si>
  <si>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</si>
  <si>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</si>
  <si>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</si>
  <si>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</si>
  <si>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</si>
  <si>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</si>
  <si>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</si>
  <si>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</si>
  <si>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</si>
  <si>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</si>
  <si>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</si>
  <si>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</si>
  <si>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</si>
  <si>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</si>
  <si>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</si>
  <si>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</si>
  <si>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</si>
  <si>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</si>
  <si>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</si>
  <si>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</si>
  <si>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</si>
  <si>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</si>
  <si>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</si>
  <si>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</si>
  <si>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</si>
  <si>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</si>
  <si>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</si>
  <si>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</si>
  <si>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</si>
  <si>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</si>
  <si>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</si>
  <si>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</si>
  <si>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</si>
  <si>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</si>
  <si>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</si>
  <si>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</si>
  <si>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</si>
  <si>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</si>
  <si>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</si>
  <si>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</si>
  <si>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</si>
  <si>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</si>
  <si>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</si>
  <si>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</si>
  <si>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</si>
  <si>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</si>
  <si>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</si>
  <si>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</si>
  <si>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</si>
  <si>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</si>
  <si>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</si>
  <si>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</si>
  <si>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</si>
  <si>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</si>
  <si>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</si>
  <si>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</si>
  <si>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</si>
  <si>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</si>
  <si>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</si>
  <si>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</si>
  <si>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</si>
  <si>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</si>
  <si>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</si>
  <si>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</si>
  <si>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</si>
  <si>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</si>
  <si>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</si>
  <si>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</si>
  <si>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</si>
  <si>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</si>
  <si>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</si>
  <si>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</si>
  <si>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</si>
  <si>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</si>
  <si>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</si>
  <si>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</si>
  <si>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</si>
  <si>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</si>
  <si>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</si>
  <si>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</si>
  <si>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</si>
  <si>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</si>
  <si>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</si>
  <si>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</si>
  <si>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</si>
  <si>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</si>
  <si>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</si>
  <si>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</si>
  <si>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</si>
  <si>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</si>
  <si>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</si>
  <si>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</si>
  <si>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</si>
  <si>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</si>
  <si>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</si>
  <si>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</si>
  <si>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</si>
  <si>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</si>
  <si>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</si>
  <si>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</si>
  <si>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</si>
  <si>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</si>
  <si>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</si>
  <si>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</si>
  <si>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</si>
  <si>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</si>
  <si>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</si>
  <si>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</si>
  <si>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</si>
  <si>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</si>
  <si>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</si>
  <si>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</si>
  <si>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</si>
  <si>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</si>
  <si>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</si>
  <si>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</si>
  <si>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</si>
  <si>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</si>
  <si>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</si>
  <si>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</si>
  <si>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</si>
  <si>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</si>
  <si>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</si>
  <si>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</si>
  <si>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</si>
  <si>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</si>
  <si>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</si>
  <si>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</si>
  <si>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</si>
  <si>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</si>
  <si>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</si>
  <si>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</si>
  <si>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</si>
  <si>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</si>
  <si>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</si>
  <si>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</si>
  <si>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</si>
  <si>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</si>
  <si>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</si>
  <si>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</si>
  <si>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</si>
  <si>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</si>
  <si>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</si>
  <si>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</si>
  <si>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</si>
  <si>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</si>
  <si>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</si>
  <si>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</si>
  <si>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</si>
  <si>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</si>
  <si>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</si>
  <si>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</si>
  <si>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</si>
  <si>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</si>
  <si>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</si>
  <si>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</si>
  <si>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</si>
  <si>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</si>
  <si>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</si>
  <si>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</si>
  <si>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</si>
  <si>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</si>
  <si>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</si>
  <si>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</si>
  <si>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</si>
  <si>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</si>
  <si>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</si>
  <si>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</si>
  <si>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</si>
  <si>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</si>
  <si>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</si>
  <si>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</si>
  <si>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</si>
  <si>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</si>
  <si>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</si>
  <si>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</si>
  <si>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</si>
  <si>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</si>
  <si>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</si>
  <si>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</si>
  <si>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</si>
  <si>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</si>
  <si>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</si>
  <si>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</si>
  <si>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</si>
  <si>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</si>
  <si>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</si>
  <si>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</si>
  <si>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</si>
  <si>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</si>
  <si>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</si>
  <si>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</si>
  <si>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</si>
  <si>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</si>
  <si>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</si>
  <si>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</si>
  <si>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</si>
  <si>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</si>
  <si>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</si>
  <si>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</si>
  <si>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</si>
  <si>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</si>
  <si>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</si>
  <si>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</si>
  <si>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</si>
  <si>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</si>
  <si>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</si>
  <si>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</si>
  <si>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</si>
  <si>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</si>
  <si>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</si>
  <si>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</si>
  <si>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</si>
  <si>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</si>
  <si>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</si>
  <si>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</si>
  <si>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</si>
  <si>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</si>
  <si>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</si>
  <si>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</si>
  <si>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</si>
  <si>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</si>
  <si>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</si>
  <si>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</si>
  <si>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</si>
  <si>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</si>
  <si>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</si>
  <si>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</si>
  <si>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</si>
  <si>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</si>
  <si>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</si>
  <si>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</si>
  <si>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</si>
  <si>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</si>
  <si>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</si>
  <si>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</si>
  <si>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</si>
  <si>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</si>
  <si>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</si>
  <si>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</si>
  <si>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</si>
  <si>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</si>
  <si>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</si>
  <si>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</si>
  <si>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</si>
  <si>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</si>
  <si>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</si>
  <si>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</si>
  <si>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</si>
  <si>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</si>
  <si>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</si>
  <si>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</si>
  <si>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</si>
  <si>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</si>
  <si>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</si>
  <si>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</si>
  <si>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</si>
  <si>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</si>
  <si>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</si>
  <si>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</si>
  <si>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</si>
  <si>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</si>
  <si>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</si>
  <si>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</si>
  <si>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</si>
  <si>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</si>
  <si>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</si>
  <si>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</si>
  <si>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</si>
  <si>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</si>
  <si>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</si>
  <si>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</si>
  <si>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</si>
  <si>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</si>
  <si>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</si>
  <si>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</si>
  <si>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</si>
  <si>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</si>
  <si>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</si>
  <si>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</si>
  <si>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</si>
  <si>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</si>
  <si>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</si>
  <si>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</si>
  <si>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</si>
  <si>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</si>
  <si>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</si>
  <si>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</si>
  <si>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</si>
  <si>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</si>
  <si>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</si>
  <si>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</si>
  <si>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</si>
  <si>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</si>
  <si>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</si>
  <si>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</si>
  <si>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</si>
  <si>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</si>
  <si>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</si>
  <si>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</si>
  <si>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</si>
  <si>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</si>
  <si>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</si>
  <si>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</si>
  <si>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</si>
  <si>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</si>
  <si>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</si>
  <si>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</si>
  <si>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</si>
  <si>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</si>
  <si>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</si>
  <si>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</si>
  <si>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</si>
  <si>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</si>
  <si>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</si>
  <si>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</si>
  <si>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</si>
  <si>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</si>
  <si>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</si>
  <si>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</si>
  <si>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</si>
  <si>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</si>
  <si>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</si>
  <si>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</si>
  <si>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</si>
  <si>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</si>
  <si>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</si>
  <si>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</si>
  <si>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</si>
  <si>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</si>
  <si>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</si>
  <si>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</si>
  <si>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</si>
  <si>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</si>
  <si>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</si>
  <si>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</si>
  <si>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</si>
  <si>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</si>
  <si>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</si>
  <si>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</si>
  <si>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</si>
  <si>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</si>
  <si>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</si>
  <si>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</si>
  <si>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</si>
  <si>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</si>
  <si>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</si>
  <si>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</si>
  <si>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</si>
  <si>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</si>
  <si>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</si>
  <si>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</si>
  <si>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</si>
  <si>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</si>
  <si>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</si>
  <si>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</si>
  <si>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</si>
  <si>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</si>
  <si>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</si>
  <si>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</si>
  <si>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</si>
  <si>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</si>
  <si>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</si>
  <si>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</si>
  <si>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</si>
  <si>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</si>
  <si>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</si>
  <si>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</si>
  <si>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</si>
  <si>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</si>
  <si>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</si>
  <si>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</si>
  <si>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</si>
  <si>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</si>
  <si>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</si>
  <si>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</si>
  <si>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</si>
  <si>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</si>
  <si>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</si>
  <si>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</si>
  <si>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</si>
  <si>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</si>
  <si>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</si>
  <si>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</si>
  <si>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</si>
  <si>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</si>
  <si>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</si>
  <si>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</si>
  <si>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</si>
  <si>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</si>
  <si>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</si>
  <si>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</si>
  <si>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</si>
  <si>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</si>
  <si>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</si>
  <si>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</si>
  <si>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</si>
  <si>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</si>
  <si>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</si>
  <si>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</si>
  <si>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</si>
  <si>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</si>
  <si>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</si>
  <si>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</si>
  <si>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</si>
  <si>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</si>
  <si>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</si>
  <si>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</si>
  <si>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</si>
  <si>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</si>
  <si>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</si>
  <si>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</si>
  <si>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</si>
  <si>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</si>
  <si>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</si>
  <si>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</si>
  <si>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</si>
  <si>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</si>
  <si>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</si>
  <si>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</si>
  <si>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</si>
  <si>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</si>
  <si>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</si>
  <si>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</si>
  <si>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</si>
  <si>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</si>
  <si>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</si>
  <si>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</si>
  <si>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</si>
  <si>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</si>
  <si>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</si>
  <si>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</si>
  <si>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</si>
  <si>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</si>
  <si>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</si>
  <si>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</si>
  <si>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</si>
  <si>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</si>
  <si>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</si>
  <si>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</si>
  <si>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</si>
  <si>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</si>
  <si>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</si>
  <si>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</si>
  <si>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</si>
  <si>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</si>
  <si>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</si>
  <si>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</si>
  <si>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</si>
  <si>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</si>
  <si>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</si>
  <si>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</si>
  <si>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</si>
  <si>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</si>
  <si>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</si>
  <si>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</si>
  <si>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</si>
  <si>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</si>
  <si>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</si>
  <si>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</si>
  <si>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</si>
  <si>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</si>
  <si>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</si>
  <si>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</si>
  <si>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</si>
  <si>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</si>
  <si>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</si>
  <si>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</si>
  <si>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</si>
  <si>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</si>
  <si>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</si>
  <si>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</si>
  <si>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</si>
  <si>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</si>
  <si>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</si>
  <si>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</si>
  <si>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</si>
  <si>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</si>
  <si>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</si>
  <si>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</si>
  <si>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</si>
  <si>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</si>
  <si>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</si>
  <si>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</si>
  <si>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</si>
  <si>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</si>
  <si>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</si>
  <si>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</si>
  <si>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</si>
  <si>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</si>
  <si>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</si>
  <si>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</si>
  <si>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</si>
  <si>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</si>
  <si>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</si>
  <si>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</si>
  <si>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</si>
  <si>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</si>
  <si>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</si>
  <si>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</si>
  <si>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</si>
  <si>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</si>
  <si>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</si>
  <si>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</si>
  <si>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</si>
  <si>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</si>
  <si>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</si>
  <si>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</si>
  <si>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</si>
  <si>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</si>
  <si>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</si>
  <si>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</si>
  <si>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</si>
  <si>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</si>
  <si>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</si>
  <si>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</si>
  <si>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</si>
  <si>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</si>
  <si>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</si>
  <si>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</si>
  <si>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</si>
  <si>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</si>
  <si>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</si>
  <si>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</si>
  <si>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</si>
  <si>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</si>
  <si>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</si>
  <si>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</si>
  <si>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</si>
  <si>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</si>
  <si>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</si>
  <si>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</si>
  <si>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</si>
  <si>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</si>
  <si>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</si>
  <si>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</si>
  <si>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</si>
  <si>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</si>
  <si>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</si>
  <si>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</si>
  <si>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</si>
  <si>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</si>
  <si>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</si>
  <si>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</si>
  <si>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</si>
  <si>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</si>
  <si>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</si>
  <si>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</si>
  <si>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</si>
  <si>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</si>
  <si>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</si>
  <si>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</si>
  <si>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</si>
  <si>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</si>
  <si>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</si>
  <si>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</si>
  <si>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</si>
  <si>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</si>
  <si>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</si>
  <si>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</si>
  <si>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</si>
  <si>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</si>
  <si>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</si>
  <si>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</si>
  <si>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</si>
  <si>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</si>
  <si>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</si>
  <si>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</si>
  <si>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</si>
  <si>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</si>
  <si>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</si>
  <si>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</si>
  <si>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</si>
  <si>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</si>
  <si>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</si>
  <si>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</si>
  <si>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</si>
  <si>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</si>
  <si>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</si>
  <si>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</si>
  <si>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</si>
  <si>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</si>
  <si>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</si>
  <si>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</si>
  <si>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</si>
  <si>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</si>
  <si>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</si>
  <si>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</si>
  <si>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</si>
  <si>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</si>
  <si>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</si>
  <si>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</si>
  <si>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</si>
  <si>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</si>
  <si>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</si>
  <si>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</si>
  <si>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</si>
  <si>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</si>
  <si>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</si>
  <si>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</si>
  <si>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</si>
  <si>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</si>
  <si>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</si>
  <si>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</si>
  <si>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</si>
  <si>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</si>
  <si>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</si>
  <si>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</si>
  <si>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</si>
  <si>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</si>
  <si>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</si>
  <si>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</si>
  <si>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</si>
  <si>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</si>
  <si>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</si>
  <si>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</si>
  <si>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</si>
  <si>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</si>
  <si>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</si>
  <si>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</si>
  <si>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</si>
  <si>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</si>
  <si>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</si>
  <si>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</si>
  <si>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</si>
  <si>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</si>
  <si>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</si>
  <si>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</si>
  <si>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</si>
  <si>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</si>
  <si>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</si>
  <si>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</si>
  <si>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</si>
  <si>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</si>
  <si>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</si>
  <si>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</si>
  <si>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</si>
  <si>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</si>
  <si>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</si>
  <si>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</si>
  <si>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</si>
  <si>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</si>
  <si>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</si>
  <si>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</si>
  <si>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</si>
  <si>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</si>
  <si>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</si>
  <si>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</si>
  <si>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</si>
  <si>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</si>
  <si>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</si>
  <si>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</si>
  <si>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</si>
  <si>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</si>
  <si>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</si>
  <si>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</si>
  <si>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</si>
  <si>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</si>
  <si>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</si>
  <si>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</si>
  <si>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</si>
  <si>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</si>
  <si>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</si>
  <si>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</si>
  <si>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</si>
  <si>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</si>
  <si>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</si>
  <si>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</si>
  <si>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</si>
  <si>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</si>
  <si>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</si>
  <si>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</si>
  <si>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</si>
  <si>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</si>
  <si>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</si>
  <si>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</si>
  <si>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</si>
  <si>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</si>
  <si>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</si>
  <si>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</si>
  <si>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</si>
  <si>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</si>
  <si>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</si>
  <si>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</si>
  <si>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</si>
  <si>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</si>
  <si>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</si>
  <si>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</si>
  <si>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</si>
  <si>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</si>
  <si>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</si>
  <si>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</si>
  <si>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</si>
  <si>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</si>
  <si>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</si>
  <si>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</si>
  <si>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</si>
  <si>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</si>
  <si>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</si>
  <si>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</si>
  <si>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</si>
  <si>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</si>
  <si>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</si>
  <si>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</si>
  <si>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</si>
  <si>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</si>
  <si>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</si>
  <si>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</si>
  <si>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</si>
  <si>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</si>
  <si>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</si>
  <si>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</si>
  <si>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</si>
  <si>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</si>
  <si>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</si>
  <si>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</si>
  <si>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</si>
  <si>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</si>
  <si>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</si>
  <si>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</si>
  <si>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</si>
  <si>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</si>
  <si>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</si>
  <si>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</si>
  <si>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</si>
  <si>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</si>
  <si>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</si>
  <si>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</si>
  <si>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</si>
  <si>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</si>
  <si>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</si>
  <si>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</si>
  <si>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</si>
  <si>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</si>
  <si>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</si>
  <si>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</si>
  <si>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</si>
  <si>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</si>
  <si>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</si>
  <si>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</si>
  <si>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</si>
  <si>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</si>
  <si>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</si>
  <si>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</si>
  <si>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</si>
  <si>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</si>
  <si>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</si>
  <si>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</si>
  <si>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</si>
  <si>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</si>
  <si>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</si>
  <si>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</si>
  <si>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</si>
  <si>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</si>
  <si>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</si>
  <si>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</si>
  <si>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</si>
  <si>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</si>
  <si>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</si>
  <si>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</si>
  <si>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</si>
  <si>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</si>
  <si>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</si>
  <si>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</si>
  <si>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</si>
  <si>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</si>
  <si>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</si>
  <si>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</si>
  <si>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</si>
  <si>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</si>
  <si>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</si>
  <si>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</si>
  <si>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</si>
  <si>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</si>
  <si>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</si>
  <si>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</si>
  <si>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</si>
  <si>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</si>
  <si>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</si>
  <si>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</si>
  <si>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</si>
  <si>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</si>
  <si>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</si>
  <si>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</si>
  <si>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</si>
  <si>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</si>
  <si>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</si>
  <si>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</si>
  <si>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</si>
  <si>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</si>
  <si>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</si>
  <si>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</si>
  <si>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</si>
  <si>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</si>
  <si>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</si>
  <si>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</si>
  <si>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</si>
  <si>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</si>
  <si>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</si>
  <si>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</si>
  <si>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</si>
  <si>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</si>
  <si>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</si>
  <si>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</si>
  <si>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</si>
  <si>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</si>
  <si>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</si>
  <si>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</si>
  <si>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</si>
  <si>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</si>
  <si>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</si>
  <si>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</si>
  <si>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</si>
  <si>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</si>
  <si>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</si>
  <si>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</si>
  <si>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</si>
  <si>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</si>
  <si>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</si>
  <si>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</si>
  <si>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</si>
  <si>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</si>
  <si>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</si>
  <si>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</si>
  <si>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</si>
  <si>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</si>
  <si>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</si>
  <si>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</si>
  <si>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</si>
  <si>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</si>
  <si>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</si>
  <si>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</si>
  <si>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</si>
  <si>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</si>
  <si>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</si>
  <si>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</si>
  <si>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</si>
  <si>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</si>
  <si>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</si>
  <si>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</si>
  <si>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</si>
  <si>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</si>
  <si>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</si>
  <si>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</si>
  <si>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</si>
  <si>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</si>
  <si>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</si>
  <si>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</si>
  <si>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</si>
  <si>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</si>
  <si>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</si>
  <si>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</si>
  <si>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</si>
  <si>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</si>
  <si>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</si>
  <si>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</si>
  <si>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</si>
  <si>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</si>
  <si>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</si>
  <si>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</si>
  <si>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</si>
  <si>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</si>
  <si>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</si>
  <si>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</si>
  <si>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</si>
  <si>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</si>
  <si>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</si>
  <si>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</si>
  <si>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</si>
  <si>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</si>
  <si>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</si>
  <si>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</si>
  <si>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</si>
  <si>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</si>
  <si>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</si>
  <si>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</si>
  <si>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</si>
  <si>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</si>
  <si>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</si>
  <si>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</si>
  <si>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</si>
  <si>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</si>
  <si>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</si>
  <si>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</si>
  <si>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</si>
  <si>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</si>
  <si>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</si>
  <si>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</si>
  <si>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</si>
  <si>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</si>
  <si>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</si>
  <si>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</si>
  <si>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</si>
  <si>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</si>
  <si>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</si>
  <si>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</si>
  <si>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</si>
  <si>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</si>
  <si>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</si>
  <si>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</si>
  <si>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</si>
  <si>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</si>
  <si>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</si>
  <si>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</si>
  <si>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</si>
  <si>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</si>
  <si>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</si>
  <si>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</si>
  <si>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</si>
  <si>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</si>
  <si>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</si>
  <si>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</si>
  <si>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</si>
  <si>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</si>
  <si>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</si>
  <si>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</si>
  <si>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</si>
  <si>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</si>
  <si>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</si>
  <si>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</si>
  <si>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</si>
  <si>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</si>
  <si>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</si>
  <si>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</si>
  <si>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</si>
  <si>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</si>
  <si>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</si>
  <si>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</si>
  <si>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</si>
  <si>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</si>
  <si>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</si>
  <si>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</si>
  <si>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</si>
  <si>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</si>
  <si>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</si>
  <si>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</si>
  <si>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</si>
  <si>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</si>
  <si>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</si>
  <si>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</si>
  <si>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</si>
  <si>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</si>
  <si>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</si>
  <si>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</si>
  <si>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</si>
  <si>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</si>
  <si>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</si>
  <si>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</si>
  <si>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</si>
  <si>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</si>
  <si>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</si>
  <si>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</si>
  <si>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</si>
  <si>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</si>
  <si>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</si>
  <si>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</si>
  <si>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</si>
  <si>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</si>
  <si>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</si>
  <si>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</si>
  <si>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</si>
  <si>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</si>
  <si>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</si>
  <si>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</si>
  <si>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</si>
  <si>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</si>
  <si>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</si>
  <si>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</si>
  <si>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</si>
  <si>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</si>
  <si>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</si>
  <si>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</si>
  <si>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</si>
  <si>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</si>
  <si>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</si>
  <si>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</si>
  <si>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</si>
  <si>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</si>
  <si>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</si>
  <si>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</si>
  <si>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</si>
  <si>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</si>
  <si>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</si>
  <si>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</si>
  <si>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</si>
  <si>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</si>
  <si>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</si>
  <si>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</si>
  <si>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</si>
  <si>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</si>
  <si>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</si>
  <si>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</si>
  <si>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</si>
  <si>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</si>
  <si>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</si>
  <si>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</si>
  <si>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</si>
  <si>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</si>
  <si>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</si>
  <si>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</si>
  <si>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</si>
  <si>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</si>
  <si>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</si>
  <si>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</si>
  <si>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</si>
  <si>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</si>
  <si>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</si>
  <si>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</si>
  <si>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</si>
  <si>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</si>
  <si>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</si>
  <si>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</si>
  <si>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</si>
  <si>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</si>
  <si>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</si>
  <si>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</si>
  <si>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</si>
  <si>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</si>
  <si>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</si>
  <si>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</si>
  <si>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</si>
  <si>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</si>
  <si>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</si>
  <si>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</si>
  <si>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</si>
  <si>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</si>
  <si>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</si>
  <si>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</si>
  <si>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</si>
  <si>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</si>
  <si>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</si>
  <si>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</si>
  <si>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</si>
  <si>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</si>
  <si>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</si>
  <si>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</si>
  <si>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</si>
  <si>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</si>
  <si>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</si>
  <si>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</si>
  <si>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</si>
  <si>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</si>
  <si>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</si>
  <si>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</si>
  <si>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</si>
  <si>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</si>
  <si>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</si>
  <si>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</si>
  <si>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</si>
  <si>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</si>
  <si>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</si>
  <si>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</si>
  <si>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</si>
  <si>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</si>
  <si>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</si>
  <si>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</si>
  <si>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</si>
  <si>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</si>
  <si>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</si>
  <si>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</si>
  <si>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</si>
  <si>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</si>
  <si>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</si>
  <si>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</si>
  <si>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</si>
  <si>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</si>
  <si>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</si>
  <si>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</si>
  <si>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</si>
  <si>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</si>
  <si>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</si>
  <si>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</si>
  <si>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</si>
  <si>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</si>
  <si>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</si>
  <si>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</si>
  <si>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</si>
  <si>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</si>
  <si>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</si>
  <si>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</si>
  <si>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</si>
  <si>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</si>
  <si>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</si>
  <si>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</si>
  <si>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</si>
  <si>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</si>
  <si>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</si>
  <si>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</si>
  <si>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</si>
  <si>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</si>
  <si>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</si>
  <si>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</si>
  <si>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</si>
  <si>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</si>
  <si>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</si>
  <si>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</si>
  <si>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</si>
  <si>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</si>
  <si>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</si>
  <si>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</si>
  <si>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</si>
  <si>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</si>
  <si>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</si>
  <si>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</si>
  <si>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</si>
  <si>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</si>
  <si>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</si>
  <si>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</si>
  <si>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</si>
  <si>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</si>
  <si>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</si>
  <si>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</si>
  <si>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</si>
  <si>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</si>
  <si>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</si>
  <si>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</si>
  <si>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</si>
  <si>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</si>
  <si>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</si>
  <si>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</si>
  <si>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</si>
  <si>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</si>
  <si>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</si>
  <si>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</si>
  <si>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</si>
  <si>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</si>
  <si>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</si>
  <si>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</si>
  <si>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</si>
  <si>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</si>
  <si>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</si>
  <si>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</si>
  <si>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</si>
  <si>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</si>
  <si>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</si>
  <si>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</si>
  <si>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</si>
  <si>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</si>
  <si>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</si>
  <si>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</si>
  <si>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</si>
  <si>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</si>
  <si>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</si>
  <si>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</si>
  <si>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</si>
  <si>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</si>
  <si>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</si>
  <si>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</si>
  <si>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</si>
  <si>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</si>
  <si>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</si>
  <si>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</si>
  <si>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</si>
  <si>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</si>
  <si>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</si>
  <si>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</si>
  <si>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</si>
  <si>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</si>
  <si>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</si>
  <si>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</si>
  <si>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</si>
  <si>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</si>
  <si>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</si>
  <si>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</si>
  <si>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</si>
  <si>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</si>
  <si>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</si>
  <si>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</si>
  <si>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</si>
  <si>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</si>
  <si>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</si>
  <si>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</si>
  <si>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</si>
  <si>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</si>
  <si>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</si>
  <si>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</si>
  <si>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</si>
  <si>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</si>
  <si>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</si>
  <si>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</si>
  <si>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</si>
  <si>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</si>
  <si>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</si>
  <si>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</si>
  <si>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</si>
  <si>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</si>
  <si>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</si>
  <si>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</si>
  <si>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</si>
  <si>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</si>
  <si>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</si>
  <si>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</si>
  <si>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</si>
  <si>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</si>
  <si>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</si>
  <si>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</si>
  <si>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</si>
  <si>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</si>
  <si>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</si>
  <si>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</si>
  <si>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</si>
  <si>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</si>
  <si>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</si>
  <si>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</si>
  <si>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</si>
  <si>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</si>
  <si>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</si>
  <si>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</si>
  <si>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</si>
  <si>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</si>
  <si>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</si>
  <si>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</si>
  <si>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</si>
  <si>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</si>
  <si>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</si>
  <si>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</si>
  <si>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</si>
  <si>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</si>
  <si>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</si>
  <si>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</si>
  <si>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</si>
  <si>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</si>
  <si>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</si>
  <si>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</si>
  <si>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</si>
  <si>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</si>
  <si>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</si>
  <si>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</si>
  <si>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</si>
  <si>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</si>
  <si>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</si>
  <si>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</si>
  <si>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</si>
  <si>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</si>
  <si>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</si>
  <si>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</si>
  <si>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</si>
  <si>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</si>
  <si>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</si>
  <si>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</si>
  <si>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</si>
  <si>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</si>
  <si>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</si>
  <si>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</si>
  <si>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</si>
  <si>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</si>
  <si>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</si>
  <si>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</si>
  <si>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</si>
  <si>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</si>
  <si>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</si>
  <si>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</si>
  <si>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</si>
  <si>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</si>
  <si>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</si>
  <si>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</si>
  <si>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</si>
  <si>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</si>
  <si>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</si>
  <si>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</si>
  <si>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</si>
  <si>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</si>
  <si>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</si>
  <si>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</si>
  <si>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</si>
  <si>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</si>
  <si>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</si>
  <si>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</si>
  <si>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</si>
  <si>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</si>
  <si>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</si>
  <si>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</si>
  <si>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</si>
  <si>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</si>
  <si>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</si>
  <si>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</si>
  <si>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</si>
  <si>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</si>
  <si>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</si>
  <si>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</si>
  <si>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</si>
  <si>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</si>
  <si>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</si>
  <si>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</si>
  <si>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</si>
  <si>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</si>
  <si>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</si>
  <si>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</si>
  <si>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</si>
  <si>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</si>
  <si>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</si>
  <si>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</si>
  <si>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</si>
  <si>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</si>
  <si>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</si>
  <si>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</si>
  <si>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</si>
  <si>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</si>
  <si>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</si>
  <si>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</si>
  <si>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</si>
  <si>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</si>
  <si>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</si>
  <si>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</si>
  <si>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</si>
  <si>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</si>
  <si>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</si>
  <si>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</si>
  <si>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</si>
  <si>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</si>
  <si>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</si>
  <si>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</si>
  <si>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</si>
  <si>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</si>
  <si>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</si>
  <si>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</si>
  <si>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</si>
  <si>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</si>
  <si>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</si>
  <si>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</si>
  <si>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</si>
  <si>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</si>
  <si>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</si>
  <si>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</si>
  <si>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</si>
  <si>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</si>
  <si>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</si>
  <si>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</si>
  <si>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</si>
  <si>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</si>
  <si>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</si>
  <si>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</si>
  <si>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</si>
  <si>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</si>
  <si>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</si>
  <si>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</si>
  <si>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</si>
  <si>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</si>
  <si>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</si>
  <si>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</si>
  <si>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</si>
  <si>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</si>
  <si>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</si>
  <si>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</si>
  <si>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</si>
  <si>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</si>
  <si>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</si>
  <si>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</si>
  <si>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</si>
  <si>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</si>
  <si>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</si>
  <si>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</si>
  <si>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</si>
  <si>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</si>
  <si>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</si>
  <si>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</si>
  <si>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</si>
  <si>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</si>
  <si>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</si>
  <si>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</si>
  <si>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</si>
  <si>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</si>
  <si>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</si>
  <si>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</si>
  <si>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</si>
  <si>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</si>
  <si>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</si>
  <si>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</si>
  <si>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</si>
  <si>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</si>
  <si>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</si>
  <si>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</si>
  <si>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</si>
  <si>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</si>
  <si>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</si>
  <si>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</si>
  <si>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</si>
  <si>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</si>
  <si>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</si>
  <si>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</si>
  <si>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</si>
  <si>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</si>
  <si>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</si>
  <si>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</si>
  <si>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</si>
  <si>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</si>
  <si>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</si>
  <si>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</si>
  <si>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</si>
  <si>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</si>
  <si>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</si>
  <si>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</si>
  <si>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</si>
  <si>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</si>
  <si>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</si>
  <si>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</si>
  <si>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</si>
  <si>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</si>
  <si>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</si>
  <si>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</si>
  <si>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</si>
  <si>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</si>
  <si>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</si>
  <si>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</si>
  <si>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</si>
  <si>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</si>
  <si>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</si>
  <si>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</si>
  <si>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</si>
  <si>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</si>
  <si>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</si>
  <si>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</si>
  <si>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</si>
  <si>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</si>
  <si>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</si>
  <si>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</si>
  <si>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</si>
  <si>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</si>
  <si>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</si>
  <si>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</si>
  <si>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</si>
  <si>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</si>
  <si>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</si>
  <si>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</si>
  <si>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</si>
  <si>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</si>
  <si>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</si>
  <si>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</si>
  <si>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</si>
  <si>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</si>
  <si>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</si>
  <si>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</si>
  <si>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</si>
  <si>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</si>
  <si>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</si>
  <si>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</si>
  <si>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</si>
  <si>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</si>
  <si>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</si>
  <si>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</si>
  <si>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</si>
  <si>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</si>
  <si>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</si>
  <si>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</si>
  <si>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</si>
  <si>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</si>
  <si>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</si>
  <si>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</si>
  <si>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</si>
  <si>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</si>
  <si>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</si>
  <si>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</si>
  <si>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</si>
  <si>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</si>
  <si>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</si>
  <si>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</si>
  <si>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</si>
  <si>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</si>
  <si>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</si>
  <si>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</si>
  <si>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</si>
  <si>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</si>
  <si>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</si>
  <si>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</si>
  <si>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</si>
  <si>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</si>
  <si>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</si>
  <si>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</si>
  <si>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</si>
  <si>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</si>
  <si>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</si>
  <si>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</si>
  <si>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</si>
  <si>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</si>
  <si>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</si>
  <si>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</si>
  <si>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</si>
  <si>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</si>
  <si>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</si>
  <si>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</si>
  <si>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</si>
  <si>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</si>
  <si>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</si>
  <si>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</si>
  <si>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</si>
  <si>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</si>
  <si>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</si>
  <si>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</si>
  <si>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</si>
  <si>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</si>
  <si>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</si>
  <si>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</si>
  <si>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</si>
  <si>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</si>
  <si>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</si>
  <si>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</si>
  <si>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</si>
  <si>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</si>
  <si>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</si>
  <si>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</si>
  <si>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</si>
  <si>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</si>
  <si>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</si>
  <si>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</si>
  <si>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</si>
  <si>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</si>
  <si>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</si>
  <si>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</si>
  <si>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</si>
  <si>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</si>
  <si>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</si>
  <si>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</si>
  <si>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</si>
  <si>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</si>
  <si>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</si>
  <si>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</si>
  <si>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</si>
  <si>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</si>
  <si>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</si>
  <si>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</si>
  <si>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</si>
  <si>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</si>
  <si>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</si>
  <si>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</si>
  <si>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</si>
  <si>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</si>
  <si>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</si>
  <si>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</si>
  <si>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</si>
  <si>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</si>
  <si>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</si>
  <si>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</si>
  <si>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</si>
  <si>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</si>
  <si>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</si>
  <si>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</si>
  <si>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</si>
  <si>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</si>
  <si>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</si>
  <si>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</si>
  <si>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</si>
  <si>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</si>
  <si>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</si>
  <si>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</si>
  <si>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</si>
  <si>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</si>
  <si>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</si>
  <si>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</si>
  <si>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</si>
  <si>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</si>
  <si>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</si>
  <si>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</si>
  <si>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</si>
  <si>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</si>
  <si>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</si>
  <si>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</si>
  <si>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</si>
  <si>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</si>
  <si>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</si>
  <si>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</si>
  <si>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</si>
  <si>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</si>
  <si>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</si>
  <si>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</si>
  <si>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</si>
  <si>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</si>
  <si>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</si>
  <si>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</si>
  <si>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</si>
  <si>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</si>
  <si>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</si>
  <si>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</si>
  <si>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</si>
  <si>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</si>
  <si>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</si>
  <si>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</si>
  <si>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</si>
  <si>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</si>
  <si>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</si>
  <si>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</si>
  <si>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</si>
  <si>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</si>
  <si>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</si>
  <si>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</si>
  <si>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</si>
  <si>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</si>
  <si>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</si>
  <si>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</si>
  <si>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</si>
  <si>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</si>
  <si>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</si>
  <si>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</si>
  <si>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</si>
  <si>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</si>
  <si>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</si>
  <si>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</si>
  <si>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</si>
  <si>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</si>
  <si>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</si>
  <si>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</si>
  <si>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</si>
  <si>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</si>
  <si>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</si>
  <si>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</si>
  <si>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</si>
  <si>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</si>
  <si>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</si>
  <si>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</si>
  <si>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</si>
  <si>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</si>
  <si>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</si>
  <si>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</si>
  <si>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</si>
  <si>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</si>
  <si>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</si>
  <si>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</si>
  <si>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</si>
  <si>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</si>
  <si>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</si>
  <si>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</si>
  <si>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</si>
  <si>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</si>
  <si>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</si>
  <si>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</si>
  <si>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</si>
  <si>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</si>
  <si>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</si>
  <si>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</si>
  <si>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</si>
  <si>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</si>
  <si>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</si>
  <si>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</si>
  <si>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</si>
  <si>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</si>
  <si>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</si>
  <si>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</si>
  <si>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</si>
  <si>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</si>
  <si>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</si>
  <si>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</si>
  <si>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</si>
  <si>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</si>
  <si>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</si>
  <si>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</si>
  <si>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</si>
  <si>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</si>
  <si>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</si>
  <si>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</si>
  <si>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</si>
  <si>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</si>
  <si>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</si>
  <si>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</si>
  <si>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</si>
  <si>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</si>
  <si>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</si>
  <si>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</si>
  <si>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</si>
  <si>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</si>
  <si>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</si>
  <si>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</si>
  <si>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</si>
  <si>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</si>
  <si>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</si>
  <si>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</si>
  <si>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</si>
  <si>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</si>
  <si>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</si>
  <si>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</si>
  <si>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</si>
  <si>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</si>
  <si>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</si>
  <si>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</si>
  <si>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</si>
  <si>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</si>
  <si>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</si>
  <si>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</si>
  <si>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</si>
  <si>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</si>
  <si>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</si>
  <si>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</si>
  <si>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</si>
  <si>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</si>
  <si>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</si>
  <si>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</si>
  <si>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</si>
  <si>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</si>
  <si>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</si>
  <si>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</si>
  <si>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</si>
  <si>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</si>
  <si>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</si>
  <si>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</si>
  <si>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</si>
  <si>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</si>
  <si>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</si>
  <si>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</si>
  <si>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</si>
  <si>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</si>
  <si>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</si>
  <si>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</si>
  <si>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</si>
  <si>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</si>
  <si>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</si>
  <si>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</si>
  <si>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</si>
  <si>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</si>
  <si>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</si>
  <si>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</si>
  <si>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</si>
  <si>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</si>
  <si>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</si>
  <si>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</si>
  <si>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</si>
  <si>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</si>
  <si>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</si>
  <si>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</si>
  <si>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</si>
  <si>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</si>
  <si>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</si>
  <si>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</si>
  <si>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</si>
  <si>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</si>
  <si>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</si>
  <si>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</si>
  <si>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</si>
  <si>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</si>
  <si>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</si>
  <si>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</si>
  <si>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</si>
  <si>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</si>
  <si>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</si>
  <si>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</si>
  <si>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</si>
  <si>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</si>
  <si>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</si>
  <si>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</si>
  <si>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</si>
  <si>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</si>
  <si>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</si>
  <si>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</si>
  <si>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</si>
  <si>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</si>
  <si>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</si>
  <si>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</si>
  <si>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</si>
  <si>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</si>
  <si>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</si>
  <si>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</si>
  <si>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</si>
  <si>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</si>
  <si>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</si>
  <si>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</si>
  <si>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</si>
  <si>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</si>
  <si>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</si>
  <si>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</si>
  <si>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</si>
  <si>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</si>
  <si>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</si>
  <si>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</si>
  <si>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</si>
  <si>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</si>
  <si>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</si>
  <si>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</si>
  <si>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</si>
  <si>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</si>
  <si>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</si>
  <si>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</si>
  <si>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</si>
  <si>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</si>
  <si>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</si>
  <si>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</si>
  <si>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</si>
  <si>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</si>
  <si>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</si>
  <si>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</si>
  <si>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</si>
  <si>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</si>
  <si>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</si>
  <si>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</si>
  <si>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</si>
  <si>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</si>
  <si>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</si>
  <si>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</si>
  <si>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</si>
  <si>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</si>
  <si>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</si>
  <si>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</si>
  <si>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</si>
  <si>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</si>
  <si>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</si>
  <si>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</si>
  <si>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</si>
  <si>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</si>
  <si>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</si>
  <si>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</si>
  <si>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</si>
  <si>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</si>
  <si>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</si>
  <si>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</si>
  <si>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</si>
  <si>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</si>
  <si>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</si>
  <si>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</si>
  <si>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</si>
  <si>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</si>
  <si>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</si>
  <si>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</si>
  <si>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</si>
  <si>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</si>
  <si>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</si>
  <si>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</si>
  <si>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</si>
  <si>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</si>
  <si>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</si>
  <si>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</si>
  <si>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</si>
  <si>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</si>
  <si>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</si>
  <si>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</si>
  <si>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</si>
  <si>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</si>
  <si>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</si>
  <si>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</si>
  <si>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</si>
  <si>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</si>
  <si>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</si>
  <si>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</si>
  <si>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</si>
  <si>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</si>
  <si>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</si>
  <si>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</si>
  <si>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</si>
  <si>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</si>
  <si>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</si>
  <si>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</si>
  <si>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</si>
  <si>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</si>
  <si>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</si>
  <si>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</si>
  <si>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</si>
  <si>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</si>
  <si>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</si>
  <si>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</si>
  <si>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</si>
  <si>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</si>
  <si>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</si>
  <si>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</si>
  <si>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</si>
  <si>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</si>
  <si>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</si>
  <si>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</si>
  <si>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</si>
  <si>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</si>
  <si>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</si>
  <si>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</si>
  <si>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</si>
  <si>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</si>
  <si>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</si>
  <si>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</si>
  <si>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</si>
  <si>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</si>
  <si>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</si>
  <si>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</si>
  <si>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</si>
  <si>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</si>
  <si>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</si>
  <si>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</si>
  <si>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</si>
  <si>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</si>
  <si>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</si>
  <si>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</si>
  <si>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</si>
  <si>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</si>
  <si>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</si>
  <si>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</si>
  <si>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</si>
  <si>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</si>
  <si>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</si>
  <si>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</si>
  <si>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</si>
  <si>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</si>
  <si>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</si>
  <si>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</si>
  <si>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</si>
  <si>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</si>
  <si>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</si>
  <si>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</si>
  <si>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</si>
  <si>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</si>
  <si>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</si>
  <si>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</si>
  <si>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</si>
  <si>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</si>
  <si>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</si>
  <si>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</si>
  <si>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</si>
  <si>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</si>
  <si>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</si>
  <si>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</si>
  <si>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</si>
  <si>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</si>
  <si>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</si>
  <si>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</si>
  <si>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</si>
  <si>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</si>
  <si>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</si>
  <si>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</si>
  <si>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</si>
  <si>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</si>
  <si>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</si>
  <si>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</si>
  <si>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</si>
  <si>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</si>
  <si>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</si>
  <si>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</si>
  <si>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</si>
  <si>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</si>
  <si>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</si>
  <si>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</si>
  <si>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</si>
  <si>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</si>
  <si>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</si>
  <si>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</si>
  <si>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</si>
  <si>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</si>
  <si>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</si>
  <si>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</si>
  <si>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</si>
  <si>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</si>
  <si>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</si>
  <si>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</si>
  <si>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</si>
  <si>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</si>
  <si>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</si>
  <si>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</si>
  <si>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</si>
  <si>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</si>
  <si>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</si>
  <si>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</si>
  <si>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</si>
  <si>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</si>
  <si>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</si>
  <si>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</si>
  <si>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</si>
  <si>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</si>
  <si>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</si>
  <si>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</si>
  <si>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</si>
  <si>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</si>
  <si>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</si>
  <si>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</si>
  <si>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</si>
  <si>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</si>
  <si>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</si>
  <si>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</si>
  <si>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</si>
  <si>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</si>
  <si>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</si>
  <si>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</si>
  <si>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</si>
  <si>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</si>
  <si>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</si>
  <si>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</si>
  <si>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</si>
  <si>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</si>
  <si>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</si>
  <si>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</si>
  <si>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</si>
  <si>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</si>
  <si>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</si>
  <si>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</si>
  <si>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</si>
  <si>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</si>
  <si>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</si>
  <si>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</si>
  <si>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</si>
  <si>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</si>
  <si>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</si>
  <si>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</si>
  <si>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</si>
  <si>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</si>
  <si>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</si>
  <si>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</si>
  <si>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</si>
  <si>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</si>
  <si>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</si>
  <si>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</si>
  <si>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</si>
  <si>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</si>
  <si>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</si>
  <si>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</si>
  <si>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</si>
  <si>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</si>
  <si>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</si>
  <si>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</si>
  <si>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</si>
  <si>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</si>
  <si>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</si>
  <si>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</si>
  <si>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</si>
  <si>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</si>
  <si>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</si>
  <si>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</si>
  <si>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</si>
  <si>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</si>
  <si>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</si>
  <si>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</si>
  <si>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</si>
  <si>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</si>
  <si>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</si>
  <si>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</si>
  <si>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</si>
  <si>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</si>
  <si>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</si>
  <si>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</si>
  <si>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</si>
  <si>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</si>
  <si>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</si>
  <si>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</si>
  <si>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</si>
  <si>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</si>
  <si>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</si>
  <si>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</si>
  <si>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</si>
  <si>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</si>
  <si>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</si>
  <si>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</si>
  <si>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</si>
  <si>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</si>
  <si>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</si>
  <si>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</si>
  <si>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</si>
  <si>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</si>
  <si>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</si>
  <si>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</si>
  <si>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</si>
  <si>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</si>
  <si>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</si>
  <si>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</si>
  <si>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</si>
  <si>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</si>
  <si>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</si>
  <si>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</si>
  <si>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</si>
  <si>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</si>
  <si>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</si>
  <si>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</si>
  <si>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</si>
  <si>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</si>
  <si>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</si>
  <si>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</si>
  <si>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</si>
  <si>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</si>
  <si>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</si>
  <si>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</si>
  <si>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</si>
  <si>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</si>
  <si>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</si>
  <si>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</si>
  <si>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</si>
  <si>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</si>
  <si>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</si>
  <si>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</si>
  <si>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</si>
  <si>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</si>
  <si>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</si>
  <si>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</si>
  <si>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</si>
  <si>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</si>
  <si>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</si>
  <si>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</si>
  <si>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</si>
  <si>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</si>
  <si>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</si>
  <si>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</si>
  <si>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</si>
  <si>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</si>
  <si>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</si>
  <si>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</si>
  <si>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</si>
  <si>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</si>
  <si>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</si>
  <si>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</si>
  <si>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</si>
  <si>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</si>
  <si>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</si>
  <si>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</si>
  <si>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</si>
  <si>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</si>
  <si>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</si>
  <si>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</si>
  <si>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</si>
  <si>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</si>
  <si>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</si>
  <si>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</si>
  <si>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</si>
  <si>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</si>
  <si>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</si>
  <si>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</si>
  <si>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</si>
  <si>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</si>
  <si>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</si>
  <si>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</si>
  <si>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</si>
  <si>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</si>
  <si>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</si>
  <si>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</si>
  <si>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</si>
  <si>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</si>
  <si>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</si>
  <si>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</si>
  <si>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</si>
  <si>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</si>
  <si>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</si>
  <si>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</si>
  <si>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</si>
  <si>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</si>
  <si>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</si>
  <si>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</si>
  <si>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</si>
  <si>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</si>
  <si>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</si>
  <si>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</si>
  <si>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</si>
  <si>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</si>
  <si>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</si>
  <si>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</si>
  <si>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</si>
  <si>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</si>
  <si>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</si>
  <si>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</si>
  <si>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</si>
  <si>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</si>
  <si>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</si>
  <si>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</si>
  <si>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</si>
  <si>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</si>
  <si>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</si>
  <si>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</si>
  <si>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</si>
  <si>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</si>
  <si>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</si>
  <si>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</si>
  <si>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</si>
  <si>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</si>
  <si>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</si>
  <si>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</si>
  <si>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</si>
  <si>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</si>
  <si>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</si>
  <si>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</si>
  <si>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</si>
  <si>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</si>
  <si>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</si>
  <si>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</si>
  <si>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</si>
  <si>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</si>
  <si>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</si>
  <si>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</si>
  <si>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</si>
  <si>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</si>
  <si>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</si>
  <si>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</si>
  <si>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</si>
  <si>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</si>
  <si>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</si>
  <si>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</si>
  <si>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</si>
  <si>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</si>
  <si>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</si>
  <si>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</si>
  <si>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</si>
  <si>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</si>
  <si>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</si>
  <si>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</si>
  <si>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</si>
  <si>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</si>
  <si>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</si>
  <si>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</si>
  <si>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</si>
  <si>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</si>
  <si>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</si>
  <si>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</si>
  <si>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</si>
  <si>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</si>
  <si>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</si>
  <si>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</si>
  <si>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</si>
  <si>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</si>
  <si>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</si>
  <si>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</si>
  <si>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</si>
  <si>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</si>
  <si>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</si>
  <si>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</si>
  <si>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</si>
  <si>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</si>
  <si>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</si>
  <si>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</si>
  <si>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</si>
  <si>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</si>
  <si>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</si>
  <si>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</si>
  <si>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</si>
  <si>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</si>
  <si>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</si>
  <si>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</si>
  <si>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</si>
  <si>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</si>
  <si>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</si>
  <si>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</si>
  <si>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</si>
  <si>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</si>
  <si>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</si>
  <si>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</si>
  <si>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</si>
  <si>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</si>
  <si>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</si>
  <si>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</si>
  <si>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</si>
  <si>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</si>
  <si>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</si>
  <si>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</si>
  <si>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</si>
  <si>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</si>
  <si>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</si>
  <si>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</si>
  <si>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</si>
  <si>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</si>
  <si>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</si>
  <si>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</si>
  <si>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</si>
  <si>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</si>
  <si>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</si>
  <si>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</si>
  <si>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</si>
  <si>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</si>
  <si>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</si>
  <si>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</si>
  <si>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</si>
  <si>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</si>
  <si>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</si>
  <si>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</si>
  <si>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</si>
  <si>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</si>
  <si>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</si>
  <si>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</si>
  <si>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</si>
  <si>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</si>
  <si>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</si>
  <si>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</si>
  <si>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</si>
  <si>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</si>
  <si>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</si>
  <si>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</si>
  <si>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</si>
  <si>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</si>
  <si>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</si>
  <si>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</si>
  <si>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</si>
  <si>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</si>
  <si>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</si>
  <si>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</si>
  <si>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</si>
  <si>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</si>
  <si>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</si>
  <si>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</si>
  <si>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</si>
  <si>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</si>
  <si>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</si>
  <si>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</si>
  <si>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</si>
  <si>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</si>
  <si>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</si>
  <si>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</si>
  <si>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</si>
  <si>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</si>
  <si>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</si>
  <si>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</si>
  <si>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</si>
  <si>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</si>
  <si>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</si>
  <si>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</si>
  <si>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</si>
  <si>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</si>
  <si>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</si>
  <si>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</si>
  <si>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</si>
  <si>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</si>
  <si>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</si>
  <si>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</si>
  <si>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</si>
  <si>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</si>
  <si>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</si>
  <si>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</si>
  <si>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</si>
  <si>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</si>
  <si>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</si>
  <si>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</si>
  <si>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</si>
  <si>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</si>
  <si>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</si>
  <si>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</si>
  <si>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</si>
  <si>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</si>
  <si>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</si>
  <si>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</si>
  <si>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</si>
  <si>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</si>
  <si>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</si>
  <si>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</si>
  <si>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</si>
  <si>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</si>
  <si>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</si>
  <si>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</si>
  <si>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</si>
  <si>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</si>
  <si>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</si>
  <si>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</si>
  <si>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</si>
  <si>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</si>
  <si>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</si>
  <si>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</si>
  <si>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</si>
  <si>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</si>
  <si>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</si>
  <si>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</si>
  <si>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</si>
  <si>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</si>
  <si>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</si>
  <si>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</si>
  <si>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</si>
  <si>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</si>
  <si>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</si>
  <si>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</si>
  <si>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</si>
  <si>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</si>
  <si>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</si>
  <si>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</si>
  <si>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</si>
  <si>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</si>
  <si>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</si>
  <si>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</si>
  <si>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</si>
  <si>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</si>
  <si>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</si>
  <si>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</si>
  <si>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</si>
  <si>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</si>
  <si>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</si>
  <si>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</si>
  <si>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</si>
  <si>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</si>
  <si>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</si>
  <si>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</si>
  <si>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</si>
  <si>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</si>
  <si>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</si>
  <si>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</si>
  <si>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</si>
  <si>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</si>
  <si>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</si>
  <si>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</si>
  <si>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</si>
  <si>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</si>
  <si>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</si>
  <si>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</si>
  <si>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</si>
  <si>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</si>
  <si>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</si>
  <si>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</si>
  <si>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</si>
  <si>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</si>
  <si>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</si>
  <si>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</si>
  <si>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</si>
  <si>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</si>
  <si>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</si>
  <si>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</si>
  <si>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</si>
  <si>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</si>
  <si>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</si>
  <si>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</si>
  <si>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</si>
  <si>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</si>
  <si>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</si>
  <si>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</si>
  <si>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</si>
  <si>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</si>
  <si>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</si>
  <si>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</si>
  <si>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</si>
  <si>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</si>
  <si>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</si>
  <si>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</si>
  <si>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</si>
  <si>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</si>
  <si>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</si>
  <si>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</si>
  <si>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</si>
  <si>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</si>
  <si>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</si>
  <si>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</si>
  <si>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</si>
  <si>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</si>
  <si>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</si>
  <si>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</si>
  <si>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</si>
  <si>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</si>
  <si>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</si>
  <si>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</si>
  <si>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</si>
  <si>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</si>
  <si>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</si>
  <si>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</si>
  <si>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</si>
  <si>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</si>
  <si>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</si>
  <si>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</si>
  <si>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</si>
  <si>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</si>
  <si>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</si>
  <si>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</si>
  <si>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</si>
  <si>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</si>
  <si>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</si>
  <si>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</si>
  <si>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</si>
  <si>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</si>
  <si>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</si>
  <si>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</si>
  <si>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</si>
  <si>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</si>
  <si>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</si>
  <si>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</si>
  <si>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</si>
  <si>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</si>
  <si>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</si>
  <si>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</si>
  <si>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</si>
  <si>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</si>
  <si>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</si>
  <si>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</si>
  <si>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</si>
  <si>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</si>
  <si>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</si>
  <si>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</si>
  <si>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</si>
  <si>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</si>
  <si>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</si>
  <si>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</si>
  <si>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</si>
  <si>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</si>
  <si>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</si>
  <si>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</si>
  <si>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</si>
  <si>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</si>
  <si>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</si>
  <si>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</si>
  <si>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</si>
  <si>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</si>
  <si>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</si>
  <si>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</si>
  <si>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</si>
  <si>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</si>
  <si>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</si>
  <si>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</si>
  <si>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</si>
  <si>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</si>
  <si>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</si>
  <si>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</si>
  <si>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</si>
  <si>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</si>
  <si>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</si>
  <si>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</si>
  <si>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</si>
  <si>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</si>
  <si>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</si>
  <si>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</si>
  <si>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</si>
  <si>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</si>
  <si>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</si>
  <si>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</si>
  <si>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</si>
  <si>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</si>
  <si>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</si>
  <si>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</si>
  <si>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</si>
  <si>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</si>
  <si>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</si>
  <si>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</si>
  <si>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</si>
  <si>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</si>
  <si>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</si>
  <si>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</si>
  <si>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</si>
  <si>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</si>
  <si>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</si>
  <si>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</si>
  <si>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</si>
  <si>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</si>
  <si>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</si>
  <si>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</si>
  <si>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</si>
  <si>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</si>
  <si>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</si>
  <si>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</si>
  <si>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</si>
  <si>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</si>
  <si>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</si>
  <si>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</si>
  <si>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</si>
  <si>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</si>
  <si>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</si>
  <si>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</si>
  <si>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</si>
  <si>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</si>
  <si>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</si>
  <si>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</si>
  <si>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</si>
  <si>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</si>
  <si>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</si>
  <si>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</si>
  <si>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</si>
  <si>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</si>
  <si>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</si>
  <si>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</si>
  <si>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</si>
  <si>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</si>
  <si>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</si>
  <si>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</si>
  <si>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</si>
  <si>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</si>
  <si>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</si>
  <si>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</si>
  <si>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</si>
  <si>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</si>
  <si>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</si>
  <si>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</si>
  <si>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</si>
  <si>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</si>
  <si>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</si>
  <si>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</si>
  <si>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</si>
  <si>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</si>
  <si>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</si>
  <si>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</si>
  <si>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</si>
  <si>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</si>
  <si>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</si>
  <si>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</si>
  <si>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</si>
  <si>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</si>
  <si>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</si>
  <si>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</si>
  <si>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</si>
  <si>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</si>
  <si>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</si>
  <si>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</si>
  <si>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</si>
  <si>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</si>
  <si>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</si>
  <si>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</si>
  <si>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</si>
  <si>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</si>
  <si>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</si>
  <si>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</si>
  <si>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</si>
  <si>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</si>
  <si>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</si>
  <si>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</si>
  <si>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</si>
  <si>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</si>
  <si>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</si>
  <si>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</si>
  <si>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</si>
  <si>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</si>
  <si>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</si>
  <si>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</si>
  <si>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</si>
  <si>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</si>
  <si>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</si>
  <si>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</si>
  <si>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</si>
  <si>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</si>
  <si>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</si>
  <si>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</si>
  <si>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</si>
  <si>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</si>
  <si>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</si>
  <si>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</si>
  <si>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</si>
  <si>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</si>
  <si>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</si>
  <si>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</si>
  <si>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</si>
  <si>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</si>
  <si>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</si>
  <si>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</si>
  <si>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</si>
  <si>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</si>
  <si>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</si>
  <si>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</si>
  <si>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</si>
  <si>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</si>
  <si>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</si>
  <si>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</si>
  <si>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</si>
  <si>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</si>
  <si>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</si>
  <si>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</si>
  <si>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</si>
  <si>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</si>
  <si>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</si>
  <si>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</si>
  <si>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</si>
  <si>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</si>
  <si>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</si>
  <si>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</si>
  <si>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</si>
  <si>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</si>
  <si>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</si>
  <si>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</si>
  <si>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</si>
  <si>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</si>
  <si>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</si>
  <si>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</si>
  <si>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</si>
  <si>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</si>
  <si>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</si>
  <si>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</si>
  <si>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</si>
  <si>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</si>
  <si>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</si>
  <si>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</si>
  <si>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</si>
  <si>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</si>
  <si>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</si>
  <si>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</si>
  <si>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</si>
  <si>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</si>
  <si>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</si>
  <si>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</si>
  <si>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</si>
  <si>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</si>
  <si>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</si>
  <si>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</si>
  <si>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</si>
  <si>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</si>
  <si>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</si>
  <si>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</si>
  <si>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</si>
  <si>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</si>
  <si>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</si>
  <si>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</si>
  <si>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</si>
  <si>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</si>
  <si>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</si>
  <si>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</si>
  <si>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</si>
  <si>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</si>
  <si>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</si>
  <si>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</si>
  <si>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</si>
  <si>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</si>
  <si>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</si>
  <si>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</si>
  <si>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</si>
  <si>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</si>
  <si>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</si>
  <si>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</si>
  <si>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</si>
  <si>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</si>
  <si>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</si>
  <si>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</si>
  <si>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</si>
  <si>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</si>
  <si>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</si>
  <si>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</si>
  <si>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</si>
  <si>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</si>
  <si>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</si>
  <si>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</si>
  <si>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</si>
  <si>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</si>
  <si>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</si>
  <si>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</si>
  <si>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</si>
  <si>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</si>
  <si>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</si>
  <si>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</si>
  <si>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</si>
  <si>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</si>
  <si>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</si>
  <si>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</si>
  <si>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</si>
  <si>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</si>
  <si>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</si>
  <si>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</si>
  <si>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</si>
  <si>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</si>
  <si>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</si>
  <si>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</si>
  <si>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</si>
  <si>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</si>
  <si>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</si>
  <si>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</si>
  <si>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</si>
  <si>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</si>
  <si>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</si>
  <si>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</si>
  <si>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</si>
  <si>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</si>
  <si>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</si>
  <si>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</si>
  <si>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</si>
  <si>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</si>
  <si>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</si>
  <si>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</si>
  <si>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</si>
  <si>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</si>
  <si>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</si>
  <si>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</si>
  <si>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</si>
  <si>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</si>
  <si>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</si>
  <si>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</si>
  <si>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</si>
  <si>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</si>
  <si>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</si>
  <si>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</si>
  <si>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</si>
  <si>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</si>
  <si>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</si>
  <si>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</si>
  <si>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</si>
  <si>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</si>
  <si>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</si>
  <si>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</si>
  <si>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</si>
  <si>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</si>
  <si>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</si>
  <si>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</si>
  <si>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</si>
  <si>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</si>
  <si>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</si>
  <si>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</si>
  <si>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</si>
  <si>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</si>
  <si>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</si>
  <si>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</si>
  <si>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</si>
  <si>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</si>
  <si>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</si>
  <si>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</si>
  <si>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</si>
  <si>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</si>
  <si>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</si>
  <si>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</si>
  <si>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</si>
  <si>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</si>
  <si>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</si>
  <si>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</si>
  <si>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</si>
  <si>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</si>
  <si>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</si>
  <si>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</si>
  <si>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</si>
  <si>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</si>
  <si>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</si>
  <si>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</si>
  <si>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</si>
  <si>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</si>
  <si>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</si>
  <si>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</si>
  <si>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</si>
  <si>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</si>
  <si>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</si>
  <si>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</si>
  <si>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</si>
  <si>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</si>
  <si>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</si>
  <si>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</si>
  <si>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</si>
  <si>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</si>
  <si>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</si>
  <si>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</si>
  <si>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</si>
  <si>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</si>
  <si>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</si>
  <si>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</si>
  <si>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</si>
  <si>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</si>
  <si>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</si>
  <si>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</si>
  <si>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</si>
  <si>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</si>
  <si>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</si>
  <si>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</si>
  <si>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</si>
  <si>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</si>
  <si>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</si>
  <si>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</si>
  <si>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</si>
  <si>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</si>
  <si>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</si>
  <si>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</si>
  <si>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</si>
  <si>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</si>
  <si>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</si>
  <si>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</si>
  <si>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</si>
  <si>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</si>
  <si>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</si>
  <si>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</si>
  <si>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</si>
  <si>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</si>
  <si>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</si>
  <si>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</si>
  <si>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</si>
  <si>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</si>
  <si>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</si>
  <si>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</si>
  <si>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</si>
  <si>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</si>
  <si>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</si>
  <si>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</si>
  <si>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</si>
  <si>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</si>
  <si>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</si>
  <si>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</si>
  <si>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</si>
  <si>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</si>
  <si>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</si>
  <si>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</si>
  <si>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</si>
  <si>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</si>
  <si>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</si>
  <si>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</si>
  <si>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</si>
  <si>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</si>
  <si>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</si>
  <si>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</si>
  <si>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</si>
  <si>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</si>
  <si>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</si>
  <si>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</si>
  <si>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</si>
  <si>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</si>
  <si>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</si>
  <si>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</si>
  <si>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</si>
  <si>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</si>
  <si>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</si>
  <si>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</si>
  <si>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</si>
  <si>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</si>
  <si>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</si>
  <si>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</si>
  <si>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</si>
  <si>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</si>
  <si>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</si>
  <si>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</si>
  <si>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</si>
  <si>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</si>
  <si>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</si>
  <si>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</si>
  <si>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</si>
  <si>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</si>
  <si>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</si>
  <si>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</si>
  <si>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</si>
  <si>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</si>
  <si>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</si>
  <si>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</si>
  <si>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</si>
  <si>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</si>
  <si>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</si>
  <si>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</si>
  <si>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</si>
  <si>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</si>
  <si>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</si>
  <si>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</si>
  <si>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</si>
  <si>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</si>
  <si>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</si>
  <si>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</si>
  <si>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</si>
  <si>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</si>
  <si>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</si>
  <si>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</si>
  <si>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</si>
  <si>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</si>
  <si>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</si>
  <si>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</si>
  <si>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</si>
  <si>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</si>
  <si>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</si>
  <si>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</si>
  <si>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</si>
  <si>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</si>
  <si>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</si>
  <si>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</si>
  <si>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</si>
  <si>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</si>
  <si>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</si>
  <si>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</si>
  <si>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</si>
  <si>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</si>
  <si>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</si>
  <si>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</si>
  <si>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</si>
  <si>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</si>
  <si>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</si>
  <si>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</si>
  <si>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</si>
  <si>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</si>
  <si>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</si>
  <si>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</si>
  <si>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</si>
  <si>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</si>
  <si>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</si>
  <si>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</si>
  <si>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</si>
  <si>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</si>
  <si>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</si>
  <si>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</si>
  <si>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</si>
  <si>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</si>
  <si>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</si>
  <si>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</si>
  <si>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</si>
  <si>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</si>
  <si>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</si>
  <si>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</si>
  <si>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</si>
  <si>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</si>
  <si>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</si>
  <si>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</si>
  <si>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</si>
  <si>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</si>
  <si>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</si>
  <si>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</si>
  <si>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</si>
  <si>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</si>
  <si>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</si>
  <si>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</si>
  <si>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</si>
  <si>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</si>
  <si>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</si>
  <si>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</si>
  <si>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</si>
  <si>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</si>
  <si>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</si>
  <si>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</si>
  <si>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</si>
  <si>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</si>
  <si>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</si>
  <si>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</si>
  <si>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</si>
  <si>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</si>
  <si>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</si>
  <si>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</si>
  <si>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</si>
  <si>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</si>
  <si>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</si>
  <si>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</si>
  <si>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</si>
  <si>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</si>
  <si>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</si>
  <si>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</si>
  <si>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</si>
  <si>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</si>
  <si>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</si>
  <si>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</si>
  <si>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</si>
  <si>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</si>
  <si>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</si>
  <si>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</si>
  <si>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</si>
  <si>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</si>
  <si>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</si>
  <si>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</si>
  <si>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</si>
  <si>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</si>
  <si>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</si>
  <si>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</si>
  <si>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</si>
  <si>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</si>
  <si>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</si>
  <si>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</si>
  <si>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</si>
  <si>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</si>
  <si>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</si>
  <si>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</si>
  <si>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</si>
  <si>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</si>
  <si>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</si>
  <si>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</si>
  <si>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</si>
  <si>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</si>
  <si>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</si>
  <si>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</si>
  <si>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</si>
  <si>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</si>
  <si>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</si>
  <si>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</si>
  <si>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</si>
  <si>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</si>
  <si>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</si>
  <si>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</si>
  <si>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</si>
  <si>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</si>
  <si>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</si>
  <si>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</si>
  <si>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</si>
  <si>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</si>
  <si>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</si>
  <si>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</si>
  <si>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</si>
  <si>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</si>
  <si>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</si>
  <si>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</si>
  <si>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</si>
  <si>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</si>
  <si>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</si>
  <si>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</si>
  <si>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</si>
  <si>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</si>
  <si>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</si>
  <si>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</si>
  <si>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</si>
  <si>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</si>
  <si>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</si>
  <si>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</si>
  <si>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</si>
  <si>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</si>
  <si>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</si>
  <si>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</si>
  <si>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</si>
  <si>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</si>
  <si>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</si>
  <si>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</si>
  <si>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</si>
  <si>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</si>
  <si>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</si>
  <si>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</si>
  <si>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</si>
  <si>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</si>
  <si>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</si>
  <si>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</si>
  <si>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</si>
  <si>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</si>
  <si>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</si>
  <si>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</si>
  <si>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</si>
  <si>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</si>
  <si>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</si>
  <si>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</si>
  <si>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</si>
  <si>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</si>
  <si>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</si>
  <si>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</si>
  <si>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</si>
  <si>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</si>
  <si>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</si>
  <si>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</si>
  <si>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</si>
  <si>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</si>
  <si>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</si>
  <si>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</si>
  <si>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</si>
  <si>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</si>
  <si>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</si>
  <si>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</si>
  <si>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</si>
  <si>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</si>
  <si>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</si>
  <si>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</si>
  <si>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</si>
  <si>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</si>
  <si>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</si>
  <si>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</si>
  <si>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</si>
  <si>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</si>
  <si>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</si>
  <si>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</si>
  <si>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</si>
  <si>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</si>
  <si>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</si>
  <si>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</si>
  <si>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</si>
  <si>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</si>
  <si>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</si>
  <si>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</si>
  <si>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</si>
  <si>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</si>
  <si>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</si>
  <si>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</si>
  <si>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</si>
  <si>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</si>
  <si>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</si>
  <si>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</si>
  <si>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</si>
  <si>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</si>
  <si>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</si>
  <si>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</si>
  <si>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</si>
  <si>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</si>
  <si>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</si>
  <si>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</si>
  <si>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</si>
  <si>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</si>
  <si>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</si>
  <si>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</si>
  <si>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</si>
  <si>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</si>
  <si>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</si>
  <si>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</si>
  <si>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</si>
  <si>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</si>
  <si>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</si>
  <si>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</si>
  <si>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</si>
  <si>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</si>
  <si>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</si>
  <si>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</si>
  <si>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</si>
  <si>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</si>
  <si>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</si>
  <si>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</si>
  <si>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</si>
  <si>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</si>
  <si>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</si>
  <si>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</si>
  <si>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</si>
  <si>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</si>
  <si>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</si>
  <si>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</si>
  <si>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</si>
  <si>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</si>
  <si>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</si>
  <si>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</si>
  <si>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</si>
  <si>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</si>
  <si>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</si>
  <si>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</si>
  <si>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</si>
  <si>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</si>
  <si>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</si>
  <si>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</si>
  <si>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</si>
  <si>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</si>
  <si>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</si>
  <si>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</si>
  <si>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</si>
  <si>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</si>
  <si>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</si>
  <si>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</si>
  <si>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</si>
  <si>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</si>
  <si>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</si>
  <si>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</si>
  <si>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</si>
  <si>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</si>
  <si>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</si>
  <si>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</si>
  <si>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</si>
  <si>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</si>
  <si>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</si>
  <si>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</si>
  <si>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</si>
  <si>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</si>
  <si>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</si>
  <si>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</si>
  <si>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</si>
  <si>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</si>
  <si>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</si>
  <si>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</si>
  <si>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</si>
  <si>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</si>
  <si>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</si>
  <si>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</si>
  <si>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</si>
  <si>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</si>
  <si>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</si>
  <si>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</si>
  <si>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</si>
  <si>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</si>
  <si>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</si>
  <si>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</si>
  <si>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</si>
  <si>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</si>
  <si>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</si>
  <si>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</si>
  <si>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</si>
  <si>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</si>
  <si>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</si>
  <si>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</si>
  <si>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</si>
  <si>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</si>
  <si>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</si>
  <si>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</si>
  <si>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</si>
  <si>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</si>
  <si>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</si>
  <si>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</si>
  <si>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</si>
  <si>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</si>
  <si>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</si>
  <si>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</si>
  <si>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</si>
  <si>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</si>
  <si>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</si>
  <si>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</si>
  <si>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</si>
  <si>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</si>
  <si>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</si>
  <si>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</si>
  <si>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</si>
  <si>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</si>
  <si>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</si>
  <si>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</si>
  <si>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</si>
  <si>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</si>
  <si>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</si>
  <si>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</si>
  <si>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</si>
  <si>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</si>
  <si>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</si>
  <si>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</si>
  <si>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</si>
  <si>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</si>
  <si>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</si>
  <si>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</si>
  <si>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</si>
  <si>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</si>
  <si>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</si>
  <si>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</si>
  <si>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</si>
  <si>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</si>
  <si>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</si>
  <si>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</si>
  <si>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</si>
  <si>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</si>
  <si>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</si>
  <si>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</si>
  <si>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</si>
  <si>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</si>
  <si>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</si>
  <si>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</si>
  <si>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</si>
  <si>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</si>
  <si>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</si>
  <si>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</si>
  <si>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</si>
  <si>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</si>
  <si>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</si>
  <si>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</si>
  <si>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</si>
  <si>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</si>
  <si>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</si>
  <si>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</si>
  <si>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</si>
  <si>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</si>
  <si>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</si>
  <si>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</si>
  <si>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</si>
  <si>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</si>
  <si>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</si>
  <si>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</si>
  <si>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</si>
  <si>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</si>
  <si>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</si>
  <si>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</si>
  <si>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</si>
  <si>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</si>
  <si>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</si>
  <si>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</si>
  <si>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</si>
  <si>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</si>
  <si>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</si>
  <si>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</si>
  <si>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</si>
  <si>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</si>
  <si>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</si>
  <si>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</si>
  <si>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</si>
  <si>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</si>
  <si>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</si>
  <si>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</si>
  <si>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</si>
  <si>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</si>
  <si>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</si>
  <si>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</si>
  <si>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</si>
  <si>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</si>
  <si>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</si>
  <si>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</si>
  <si>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</si>
  <si>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</si>
  <si>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</si>
  <si>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</si>
  <si>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</si>
  <si>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</si>
  <si>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</si>
  <si>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</si>
  <si>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</si>
  <si>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</si>
  <si>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</si>
  <si>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</si>
  <si>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</si>
  <si>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</si>
  <si>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</si>
  <si>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</si>
  <si>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</si>
  <si>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</si>
  <si>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</si>
  <si>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</si>
  <si>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</si>
  <si>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</si>
  <si>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</si>
  <si>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</si>
  <si>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</si>
  <si>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</si>
  <si>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</si>
  <si>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</si>
  <si>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</si>
  <si>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</si>
  <si>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</si>
  <si>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</si>
  <si>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</si>
  <si>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</si>
  <si>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</si>
  <si>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</si>
  <si>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</si>
  <si>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</si>
  <si>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</si>
  <si>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</si>
  <si>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</si>
  <si>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</si>
  <si>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</si>
  <si>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</si>
  <si>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</si>
  <si>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</si>
  <si>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</si>
  <si>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</si>
  <si>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</si>
  <si>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</si>
  <si>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</si>
  <si>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</si>
  <si>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</si>
  <si>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</si>
  <si>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</si>
  <si>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</si>
  <si>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</si>
  <si>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</si>
  <si>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</si>
  <si>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</si>
  <si>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</si>
  <si>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</si>
  <si>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</si>
  <si>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</si>
  <si>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</si>
  <si>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</si>
  <si>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</si>
  <si>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</si>
  <si>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</si>
  <si>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</si>
  <si>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</si>
  <si>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</si>
  <si>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</si>
  <si>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</si>
  <si>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</si>
  <si>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</si>
  <si>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</si>
  <si>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</si>
  <si>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</si>
  <si>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</si>
  <si>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</si>
  <si>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</si>
  <si>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</si>
  <si>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</si>
  <si>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</si>
  <si>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</si>
  <si>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</si>
  <si>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</si>
  <si>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</si>
  <si>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</si>
  <si>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</si>
  <si>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</si>
  <si>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</si>
  <si>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</si>
  <si>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</si>
  <si>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</si>
  <si>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</si>
  <si>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</si>
  <si>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</si>
  <si>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</si>
  <si>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</si>
  <si>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</si>
  <si>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</si>
  <si>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</si>
  <si>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</si>
  <si>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</si>
  <si>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</si>
  <si>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</si>
  <si>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</si>
  <si>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</si>
  <si>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</si>
  <si>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</si>
  <si>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</si>
  <si>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</si>
  <si>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</si>
  <si>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</si>
  <si>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</si>
  <si>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</si>
  <si>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</si>
  <si>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</si>
  <si>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</si>
  <si>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</si>
  <si>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</si>
  <si>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</si>
  <si>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</si>
  <si>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</si>
  <si>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</si>
  <si>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</si>
  <si>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</si>
  <si>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</si>
  <si>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</si>
  <si>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</si>
  <si>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</si>
  <si>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</si>
  <si>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</si>
  <si>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</si>
  <si>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</si>
  <si>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</si>
  <si>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</si>
  <si>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</si>
  <si>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</si>
  <si>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</si>
  <si>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</si>
  <si>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</si>
  <si>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</si>
  <si>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</si>
  <si>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</si>
  <si>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</si>
  <si>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</si>
  <si>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</si>
  <si>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</si>
  <si>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</si>
  <si>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</si>
  <si>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</si>
  <si>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</si>
  <si>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</si>
  <si>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</si>
  <si>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</si>
  <si>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</si>
  <si>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</si>
  <si>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</si>
  <si>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</si>
  <si>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</si>
  <si>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</si>
  <si>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</si>
  <si>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</si>
  <si>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</si>
  <si>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</si>
  <si>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</si>
  <si>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</si>
  <si>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</si>
  <si>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</si>
  <si>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</si>
  <si>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</si>
  <si>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</si>
  <si>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</si>
  <si>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</si>
  <si>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</si>
  <si>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</si>
  <si>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</si>
  <si>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</si>
  <si>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</si>
  <si>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</si>
  <si>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</si>
  <si>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</si>
  <si>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</si>
  <si>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</si>
  <si>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</si>
  <si>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</si>
  <si>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</si>
  <si>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</si>
  <si>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</si>
  <si>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</si>
  <si>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</si>
  <si>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</si>
  <si>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</si>
  <si>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</si>
  <si>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</si>
  <si>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</si>
  <si>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</si>
  <si>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</si>
  <si>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</si>
  <si>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</si>
  <si>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</si>
  <si>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</si>
  <si>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</si>
  <si>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</si>
  <si>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</si>
  <si>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</si>
  <si>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</si>
  <si>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</si>
  <si>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</si>
  <si>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</si>
  <si>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</si>
  <si>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</si>
  <si>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</si>
  <si>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</si>
  <si>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</si>
  <si>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</si>
  <si>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</si>
  <si>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</si>
  <si>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</si>
  <si>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</si>
  <si>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</si>
  <si>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</si>
  <si>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</si>
  <si>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</si>
  <si>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</si>
  <si>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</si>
  <si>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</si>
  <si>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</si>
  <si>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</si>
  <si>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</si>
  <si>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</si>
  <si>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</si>
  <si>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</si>
  <si>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</si>
  <si>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</si>
  <si>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</si>
  <si>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</si>
  <si>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</si>
  <si>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</si>
  <si>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</si>
  <si>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</si>
  <si>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</si>
  <si>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</si>
  <si>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</si>
  <si>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</si>
  <si>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</si>
  <si>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</si>
  <si>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</si>
  <si>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</si>
  <si>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</si>
  <si>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</si>
  <si>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</si>
  <si>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</si>
  <si>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</si>
  <si>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</si>
  <si>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</si>
  <si>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</si>
  <si>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</si>
  <si>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</si>
  <si>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</si>
  <si>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</si>
  <si>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</si>
  <si>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</si>
  <si>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</si>
  <si>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</si>
  <si>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</si>
  <si>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</si>
  <si>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</si>
  <si>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</si>
  <si>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</si>
  <si>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</si>
  <si>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</si>
  <si>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</si>
  <si>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</si>
  <si>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</si>
  <si>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</si>
  <si>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</si>
  <si>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</si>
  <si>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</si>
  <si>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</si>
  <si>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</si>
  <si>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</si>
  <si>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</si>
  <si>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</si>
  <si>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</si>
  <si>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</si>
  <si>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</si>
  <si>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</si>
  <si>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</si>
  <si>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</si>
  <si>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</si>
  <si>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</si>
  <si>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</si>
  <si>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</si>
  <si>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</si>
  <si>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</si>
  <si>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</si>
  <si>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</si>
  <si>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</si>
  <si>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</si>
  <si>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</si>
  <si>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</si>
  <si>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</si>
  <si>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</si>
  <si>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</si>
  <si>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</si>
  <si>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</si>
  <si>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</si>
  <si>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</si>
  <si>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</si>
  <si>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</si>
  <si>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</si>
  <si>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</si>
  <si>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</si>
  <si>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</si>
  <si>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</si>
  <si>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</si>
  <si>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</si>
  <si>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</si>
  <si>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</si>
  <si>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</si>
  <si>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</si>
  <si>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</si>
  <si>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</si>
  <si>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</si>
  <si>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</si>
  <si>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</si>
  <si>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</si>
  <si>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</si>
  <si>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</si>
  <si>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</si>
  <si>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</si>
  <si>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</si>
  <si>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</si>
  <si>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</si>
  <si>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</si>
  <si>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</si>
  <si>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</si>
  <si>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</si>
  <si>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</si>
  <si>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</si>
  <si>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</si>
  <si>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</si>
  <si>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</si>
  <si>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</si>
  <si>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</si>
  <si>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</si>
  <si>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</si>
  <si>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</si>
  <si>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</si>
  <si>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</si>
  <si>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</si>
  <si>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</si>
  <si>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</si>
  <si>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</si>
  <si>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</si>
  <si>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</si>
  <si>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</si>
  <si>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</si>
  <si>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</si>
  <si>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</si>
  <si>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</si>
  <si>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</si>
  <si>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</si>
  <si>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</si>
  <si>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</si>
  <si>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</si>
  <si>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</si>
  <si>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</si>
  <si>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</si>
  <si>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</si>
  <si>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</si>
  <si>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</si>
  <si>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</si>
  <si>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</si>
  <si>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</si>
  <si>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</si>
  <si>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</si>
  <si>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</si>
  <si>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</si>
  <si>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</si>
  <si>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</si>
  <si>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</si>
  <si>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</si>
  <si>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</si>
  <si>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</si>
  <si>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</si>
  <si>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</si>
  <si>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</si>
  <si>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</si>
  <si>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</si>
  <si>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</si>
  <si>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</si>
  <si>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</si>
  <si>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</si>
  <si>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</si>
  <si>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</si>
  <si>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</si>
  <si>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</si>
  <si>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</si>
  <si>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</si>
  <si>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</si>
  <si>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</si>
  <si>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</si>
  <si>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</si>
  <si>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</si>
  <si>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</si>
  <si>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</si>
  <si>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</si>
  <si>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</si>
  <si>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</si>
  <si>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</si>
  <si>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</si>
  <si>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</si>
  <si>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</si>
  <si>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</si>
  <si>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</si>
  <si>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</si>
  <si>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</si>
  <si>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</si>
  <si>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</si>
  <si>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</si>
  <si>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</si>
  <si>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</si>
  <si>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</si>
  <si>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</si>
  <si>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</si>
  <si>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</si>
  <si>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</si>
  <si>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</si>
  <si>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</si>
  <si>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</si>
  <si>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</si>
  <si>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</si>
  <si>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</si>
  <si>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</si>
  <si>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</si>
  <si>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</si>
  <si>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</si>
  <si>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</si>
  <si>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</si>
  <si>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</si>
  <si>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</si>
  <si>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</si>
  <si>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</si>
  <si>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</si>
  <si>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</si>
  <si>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</si>
  <si>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</si>
  <si>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</si>
  <si>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</si>
  <si>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</si>
  <si>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</si>
  <si>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</si>
  <si>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</si>
  <si>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</si>
  <si>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</si>
  <si>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</si>
  <si>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</si>
  <si>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</si>
  <si>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</si>
  <si>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</si>
  <si>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</si>
  <si>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</si>
  <si>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</si>
  <si>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</si>
  <si>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</si>
  <si>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</si>
  <si>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</si>
  <si>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</si>
  <si>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</si>
  <si>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</si>
  <si>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</si>
  <si>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</si>
  <si>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</si>
  <si>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</si>
  <si>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</si>
  <si>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</si>
  <si>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</si>
  <si>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</si>
  <si>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</si>
  <si>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</si>
  <si>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</si>
  <si>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</si>
  <si>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</si>
  <si>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</si>
  <si>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</si>
  <si>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</si>
  <si>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</si>
  <si>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</si>
  <si>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</si>
  <si>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</si>
  <si>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</si>
  <si>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</si>
  <si>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</si>
  <si>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</si>
  <si>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</si>
  <si>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</si>
  <si>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</si>
  <si>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</si>
  <si>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</si>
  <si>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</si>
  <si>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</si>
  <si>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</si>
  <si>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</si>
  <si>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</si>
  <si>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</si>
  <si>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</si>
  <si>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</si>
  <si>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</si>
  <si>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</si>
  <si>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</si>
  <si>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</si>
  <si>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</si>
  <si>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</si>
  <si>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</si>
  <si>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</si>
  <si>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</si>
  <si>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</si>
  <si>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</si>
  <si>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</si>
  <si>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</si>
  <si>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</si>
  <si>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</si>
  <si>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</si>
  <si>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</si>
  <si>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</si>
  <si>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</si>
  <si>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</si>
  <si>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</si>
  <si>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</si>
  <si>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</si>
  <si>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</si>
  <si>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</si>
  <si>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</si>
  <si>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</si>
  <si>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</si>
  <si>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</si>
  <si>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</si>
  <si>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</si>
  <si>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</si>
  <si>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</si>
  <si>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</si>
  <si>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</si>
  <si>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</si>
  <si>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</si>
  <si>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</si>
  <si>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</si>
  <si>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</si>
  <si>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</si>
  <si>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</si>
  <si>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</si>
  <si>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</si>
  <si>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</si>
  <si>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</si>
  <si>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</si>
  <si>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</si>
  <si>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</si>
  <si>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</si>
  <si>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</si>
  <si>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</si>
  <si>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</si>
  <si>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</si>
  <si>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</si>
  <si>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</si>
  <si>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</si>
  <si>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</si>
  <si>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</si>
  <si>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</si>
  <si>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</si>
  <si>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</si>
  <si>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</si>
  <si>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</si>
  <si>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</si>
  <si>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</si>
  <si>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</si>
  <si>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</si>
  <si>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</si>
  <si>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</si>
  <si>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</si>
  <si>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</si>
  <si>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</si>
  <si>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</si>
  <si>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</si>
  <si>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</si>
  <si>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</si>
  <si>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</si>
  <si>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</si>
  <si>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</si>
  <si>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</si>
  <si>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</si>
  <si>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</si>
  <si>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</si>
  <si>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</si>
  <si>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</si>
  <si>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</si>
  <si>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</si>
  <si>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</si>
  <si>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</si>
  <si>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</si>
  <si>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</si>
  <si>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</si>
  <si>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</si>
  <si>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</si>
  <si>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</si>
  <si>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</si>
  <si>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</si>
  <si>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</si>
  <si>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</si>
  <si>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</si>
  <si>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</si>
  <si>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</si>
  <si>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</si>
  <si>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</si>
  <si>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</si>
  <si>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</si>
  <si>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</si>
  <si>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</si>
  <si>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</si>
  <si>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</si>
  <si>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</si>
  <si>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</si>
  <si>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</si>
  <si>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</si>
  <si>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</si>
  <si>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</si>
  <si>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</si>
  <si>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</si>
  <si>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</si>
  <si>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</si>
  <si>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</si>
  <si>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</si>
  <si>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</si>
  <si>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</si>
  <si>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</si>
  <si>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</si>
  <si>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</si>
  <si>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</si>
  <si>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</si>
  <si>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</si>
  <si>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</si>
  <si>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</si>
  <si>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</si>
  <si>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</si>
  <si>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</si>
  <si>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</si>
  <si>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</si>
  <si>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</si>
  <si>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</si>
  <si>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</si>
  <si>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</si>
  <si>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</si>
  <si>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</si>
  <si>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</si>
  <si>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</si>
  <si>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</si>
  <si>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</si>
  <si>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</si>
  <si>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</si>
  <si>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</si>
  <si>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</si>
  <si>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</si>
  <si>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</si>
  <si>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</si>
  <si>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</si>
  <si>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</si>
  <si>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</si>
  <si>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</si>
  <si>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</si>
  <si>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</si>
  <si>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</si>
  <si>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</si>
  <si>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</si>
  <si>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</si>
  <si>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</si>
  <si>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</si>
  <si>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</si>
  <si>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</si>
  <si>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</si>
  <si>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</si>
  <si>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</si>
  <si>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</si>
  <si>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</si>
  <si>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</si>
  <si>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</si>
  <si>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</si>
  <si>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</si>
  <si>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</si>
  <si>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</si>
  <si>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</si>
  <si>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</si>
  <si>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</si>
  <si>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</si>
  <si>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</si>
  <si>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</si>
  <si>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</si>
  <si>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</si>
  <si>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</si>
  <si>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</si>
  <si>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</si>
  <si>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</si>
  <si>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</si>
  <si>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</si>
  <si>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</si>
  <si>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</si>
  <si>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</si>
  <si>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</si>
  <si>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</si>
  <si>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</si>
  <si>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</si>
  <si>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</si>
  <si>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</si>
  <si>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</si>
  <si>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</si>
  <si>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</si>
  <si>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</si>
  <si>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</si>
  <si>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</si>
  <si>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</si>
  <si>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</si>
  <si>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</si>
  <si>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</si>
  <si>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</si>
  <si>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</si>
  <si>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</si>
  <si>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</si>
  <si>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</si>
  <si>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</si>
  <si>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</si>
  <si>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</si>
  <si>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</si>
  <si>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</si>
  <si>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</si>
  <si>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</si>
  <si>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</si>
  <si>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</si>
  <si>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</si>
  <si>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</si>
  <si>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</si>
  <si>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</si>
  <si>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</si>
  <si>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</si>
  <si>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</si>
  <si>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</si>
  <si>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</si>
  <si>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</si>
  <si>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</si>
  <si>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</si>
  <si>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</si>
  <si>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</si>
  <si>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</si>
  <si>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</si>
  <si>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</si>
  <si>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</si>
  <si>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</si>
  <si>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</si>
  <si>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</si>
  <si>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</si>
  <si>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</si>
  <si>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</si>
  <si>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</si>
  <si>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</si>
  <si>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</si>
  <si>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</si>
  <si>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</si>
  <si>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</si>
  <si>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</si>
  <si>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</si>
  <si>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</si>
  <si>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</si>
  <si>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</si>
  <si>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</si>
  <si>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</si>
  <si>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</si>
  <si>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</si>
  <si>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</si>
  <si>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</si>
  <si>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</si>
  <si>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</si>
  <si>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</si>
  <si>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</si>
  <si>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</si>
  <si>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</si>
  <si>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</si>
  <si>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</si>
  <si>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</si>
  <si>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</si>
  <si>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</si>
  <si>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</si>
  <si>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</si>
  <si>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</si>
  <si>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</si>
  <si>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</si>
  <si>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</si>
  <si>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</si>
  <si>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</si>
  <si>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</si>
  <si>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</si>
  <si>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</si>
  <si>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</si>
  <si>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</si>
  <si>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</si>
  <si>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</si>
  <si>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</si>
  <si>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</si>
  <si>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</si>
  <si>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</si>
  <si>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</si>
  <si>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</si>
  <si>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</si>
  <si>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</si>
  <si>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</si>
  <si>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</si>
  <si>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</si>
  <si>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</si>
  <si>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</si>
  <si>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</si>
  <si>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</si>
  <si>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</si>
  <si>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</si>
  <si>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</si>
  <si>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</si>
  <si>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</si>
  <si>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</si>
  <si>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</si>
  <si>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</si>
  <si>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</si>
  <si>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</si>
  <si>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</si>
  <si>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</si>
  <si>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</si>
  <si>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</si>
  <si>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</si>
  <si>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</si>
  <si>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</si>
  <si>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</si>
  <si>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</si>
  <si>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</si>
  <si>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</si>
  <si>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</si>
  <si>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</si>
  <si>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</si>
  <si>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</si>
  <si>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</si>
  <si>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</si>
  <si>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</si>
  <si>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</si>
  <si>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</si>
  <si>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</si>
  <si>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</si>
  <si>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</si>
  <si>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</si>
  <si>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</si>
  <si>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</si>
  <si>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</si>
  <si>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</si>
  <si>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</si>
  <si>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</si>
  <si>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</si>
  <si>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</si>
  <si>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</si>
  <si>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</si>
  <si>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</si>
  <si>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</si>
  <si>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</si>
  <si>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</si>
  <si>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</si>
  <si>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</si>
  <si>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</si>
  <si>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</si>
  <si>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</si>
  <si>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</si>
  <si>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</si>
  <si>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</si>
  <si>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</si>
  <si>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</si>
  <si>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</si>
  <si>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</si>
  <si>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</si>
  <si>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</si>
  <si>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</si>
  <si>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</si>
  <si>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</si>
  <si>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</si>
  <si>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</si>
  <si>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</si>
  <si>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</si>
  <si>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</si>
  <si>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</si>
  <si>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</si>
  <si>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</si>
  <si>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</si>
  <si>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</si>
  <si>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</si>
  <si>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</si>
  <si>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</si>
  <si>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</si>
  <si>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</si>
  <si>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</si>
  <si>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</si>
  <si>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</si>
  <si>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</si>
  <si>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</si>
  <si>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</si>
  <si>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</si>
  <si>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</si>
  <si>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</si>
  <si>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</si>
  <si>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</si>
  <si>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</si>
  <si>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</si>
  <si>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</si>
  <si>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</si>
  <si>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</si>
  <si>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</si>
  <si>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</si>
  <si>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</si>
  <si>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</si>
  <si>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</si>
  <si>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</si>
  <si>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</si>
  <si>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</si>
  <si>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</si>
  <si>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</si>
  <si>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</si>
  <si>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</si>
  <si>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</si>
  <si>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</si>
  <si>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</si>
  <si>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</si>
  <si>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</si>
  <si>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</si>
  <si>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</si>
  <si>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</si>
  <si>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</si>
  <si>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</si>
  <si>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</si>
  <si>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</si>
  <si>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</si>
  <si>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</si>
  <si>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</si>
  <si>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</si>
  <si>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</si>
  <si>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</si>
  <si>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</si>
  <si>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</si>
  <si>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</si>
  <si>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</si>
  <si>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</si>
  <si>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</si>
  <si>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</si>
  <si>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</si>
  <si>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</si>
  <si>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</si>
  <si>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</si>
  <si>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</si>
  <si>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</si>
  <si>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</si>
  <si>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</si>
  <si>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</si>
  <si>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</si>
  <si>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</si>
  <si>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</si>
  <si>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</si>
  <si>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</si>
  <si>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</si>
  <si>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</si>
  <si>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</si>
  <si>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</si>
  <si>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</si>
  <si>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</si>
  <si>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</si>
  <si>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</si>
  <si>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</si>
  <si>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</si>
  <si>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</si>
  <si>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</si>
  <si>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</si>
  <si>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</si>
  <si>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</si>
  <si>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</si>
  <si>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</si>
  <si>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</si>
  <si>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</si>
  <si>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</si>
  <si>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</si>
  <si>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</si>
  <si>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</si>
  <si>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</si>
  <si>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</si>
  <si>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</si>
  <si>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</si>
  <si>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</si>
  <si>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</si>
  <si>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</si>
  <si>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</si>
  <si>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</si>
  <si>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</si>
  <si>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</si>
  <si>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</si>
  <si>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</si>
  <si>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</si>
  <si>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</si>
  <si>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</si>
  <si>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</si>
  <si>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</si>
  <si>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</si>
  <si>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</si>
  <si>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</si>
  <si>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</si>
  <si>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</si>
  <si>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</si>
  <si>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</si>
  <si>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</si>
  <si>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</si>
  <si>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</si>
  <si>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</si>
  <si>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</si>
  <si>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</si>
  <si>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</si>
  <si>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</si>
  <si>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</si>
  <si>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</si>
  <si>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</si>
  <si>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</si>
  <si>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</si>
  <si>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</si>
  <si>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</si>
  <si>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</si>
  <si>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</si>
  <si>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</si>
  <si>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</si>
  <si>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</si>
  <si>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</si>
  <si>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</si>
  <si>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</si>
  <si>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</si>
  <si>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</si>
  <si>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</si>
  <si>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</si>
  <si>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</si>
  <si>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</si>
  <si>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</si>
  <si>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</si>
  <si>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</si>
  <si>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</si>
  <si>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</si>
  <si>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</si>
  <si>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</si>
  <si>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</si>
  <si>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</si>
  <si>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</si>
  <si>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</si>
  <si>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</si>
  <si>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</si>
  <si>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</si>
  <si>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</si>
  <si>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</si>
  <si>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</si>
  <si>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</si>
  <si>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</si>
  <si>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</si>
  <si>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</si>
  <si>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</si>
  <si>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</si>
  <si>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</si>
  <si>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</si>
  <si>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</si>
  <si>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</si>
  <si>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</si>
  <si>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</si>
  <si>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</si>
  <si>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</si>
  <si>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</si>
  <si>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</si>
  <si>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</si>
  <si>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</si>
  <si>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</si>
  <si>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</si>
  <si>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</si>
  <si>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</si>
  <si>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</si>
  <si>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</si>
  <si>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</si>
  <si>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</si>
  <si>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</si>
  <si>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</si>
  <si>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</si>
  <si>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</si>
  <si>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</si>
  <si>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</si>
  <si>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</si>
  <si>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</si>
  <si>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</si>
  <si>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</si>
  <si>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</si>
  <si>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</si>
  <si>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</si>
  <si>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</si>
  <si>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</si>
  <si>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</si>
  <si>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</si>
  <si>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</si>
  <si>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</si>
  <si>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</si>
  <si>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</si>
  <si>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</si>
  <si>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</si>
  <si>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</si>
  <si>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</si>
  <si>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</si>
  <si>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</si>
  <si>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</si>
  <si>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</si>
  <si>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</si>
  <si>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</si>
  <si>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</si>
  <si>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</si>
  <si>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</si>
  <si>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</si>
  <si>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</si>
  <si>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</si>
  <si>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</si>
  <si>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</si>
  <si>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</si>
  <si>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</si>
  <si>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</si>
  <si>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</si>
  <si>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</si>
  <si>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</si>
  <si>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</si>
  <si>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</si>
  <si>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</si>
  <si>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</si>
  <si>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</si>
  <si>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</si>
  <si>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</si>
  <si>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</si>
  <si>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</si>
  <si>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</si>
  <si>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</si>
  <si>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</si>
  <si>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</si>
  <si>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</si>
  <si>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</si>
  <si>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</si>
  <si>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</si>
  <si>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</si>
  <si>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</si>
  <si>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</si>
  <si>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</si>
  <si>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</si>
  <si>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</si>
  <si>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</si>
  <si>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</si>
  <si>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</si>
  <si>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</si>
  <si>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</si>
  <si>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</si>
  <si>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</si>
  <si>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</si>
  <si>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</si>
  <si>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</si>
  <si>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</si>
  <si>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</si>
  <si>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</si>
  <si>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</si>
  <si>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</si>
  <si>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</si>
  <si>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</si>
  <si>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</si>
  <si>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</si>
  <si>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</si>
  <si>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</si>
  <si>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</si>
  <si>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</si>
  <si>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</si>
  <si>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</si>
  <si>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</si>
  <si>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</si>
  <si>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</si>
  <si>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</si>
  <si>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</si>
  <si>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</si>
  <si>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</si>
  <si>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</si>
  <si>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</si>
  <si>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</si>
  <si>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</si>
  <si>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</si>
  <si>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</si>
  <si>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</si>
  <si>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</si>
  <si>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</si>
  <si>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</si>
  <si>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</si>
  <si>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</si>
  <si>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</si>
  <si>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</si>
  <si>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</si>
  <si>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</si>
  <si>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</si>
  <si>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</si>
  <si>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</si>
  <si>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</si>
  <si>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</si>
  <si>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</si>
  <si>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</si>
  <si>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</si>
  <si>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</si>
  <si>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</si>
  <si>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</si>
  <si>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</si>
  <si>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</si>
  <si>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</si>
  <si>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</si>
  <si>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</si>
  <si>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</si>
  <si>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</si>
  <si>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</si>
  <si>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</si>
  <si>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</si>
  <si>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</si>
  <si>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</si>
  <si>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</si>
  <si>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</si>
  <si>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</si>
  <si>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</si>
  <si>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</si>
  <si>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</si>
  <si>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</si>
  <si>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</si>
  <si>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</si>
  <si>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</si>
  <si>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</si>
  <si>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</si>
  <si>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</si>
  <si>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</si>
  <si>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</si>
  <si>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</si>
  <si>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</si>
  <si>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</si>
  <si>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</si>
  <si>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</si>
  <si>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</si>
  <si>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</si>
  <si>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</si>
  <si>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</si>
  <si>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</si>
  <si>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</si>
  <si>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</si>
  <si>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</si>
  <si>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</si>
  <si>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</si>
  <si>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</si>
  <si>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</si>
  <si>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</si>
  <si>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</si>
  <si>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</si>
  <si>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</si>
  <si>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</si>
  <si>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</si>
  <si>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</si>
  <si>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</si>
  <si>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</si>
  <si>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</si>
  <si>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</si>
  <si>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</si>
  <si>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</si>
  <si>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</si>
  <si>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</si>
  <si>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</si>
  <si>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</si>
  <si>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</si>
  <si>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</si>
  <si>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</si>
  <si>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</si>
  <si>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</si>
  <si>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</si>
  <si>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</si>
  <si>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</si>
  <si>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</si>
  <si>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</si>
  <si>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</si>
  <si>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</si>
  <si>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</si>
  <si>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</si>
  <si>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</si>
  <si>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</si>
  <si>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</si>
  <si>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</si>
  <si>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</si>
  <si>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</si>
  <si>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</si>
  <si>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</si>
  <si>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</si>
  <si>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</si>
  <si>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</si>
  <si>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</si>
  <si>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</si>
  <si>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</si>
  <si>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</si>
  <si>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</si>
  <si>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</si>
  <si>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</si>
  <si>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</si>
  <si>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</si>
  <si>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</si>
  <si>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</si>
  <si>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</si>
  <si>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</si>
  <si>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</si>
  <si>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</si>
  <si>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</si>
  <si>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</si>
  <si>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</si>
  <si>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</si>
  <si>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</si>
  <si>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</si>
  <si>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</si>
  <si>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</si>
  <si>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</si>
  <si>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</si>
  <si>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</si>
  <si>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</si>
  <si>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</si>
  <si>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</si>
  <si>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</si>
  <si>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</si>
  <si>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</si>
  <si>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</si>
  <si>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</si>
  <si>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</si>
  <si>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</si>
  <si>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</si>
  <si>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</si>
  <si>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</si>
  <si>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</si>
  <si>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</si>
  <si>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</si>
  <si>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</si>
  <si>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</si>
  <si>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</si>
  <si>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</si>
  <si>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</si>
  <si>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</si>
  <si>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</si>
  <si>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</si>
  <si>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</si>
  <si>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</si>
  <si>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</si>
  <si>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</si>
  <si>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</si>
  <si>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</si>
  <si>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</si>
  <si>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</si>
  <si>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</si>
  <si>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</si>
  <si>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</si>
  <si>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</si>
  <si>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</si>
  <si>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</si>
  <si>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</si>
  <si>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</si>
  <si>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</si>
  <si>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</si>
  <si>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</si>
  <si>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</si>
  <si>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</si>
  <si>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</si>
  <si>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</si>
  <si>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</si>
  <si>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</si>
  <si>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</si>
  <si>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</si>
  <si>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</si>
  <si>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</si>
  <si>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</si>
  <si>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</si>
  <si>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</si>
  <si>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</si>
  <si>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</si>
  <si>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</si>
  <si>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</si>
  <si>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</si>
  <si>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</si>
  <si>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</si>
  <si>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</si>
  <si>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</si>
  <si>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</si>
  <si>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</si>
  <si>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</si>
  <si>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</si>
  <si>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</si>
  <si>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</si>
  <si>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</si>
  <si>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</si>
  <si>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</si>
  <si>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</si>
  <si>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</si>
  <si>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</si>
  <si>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</si>
  <si>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</si>
  <si>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</si>
  <si>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</si>
  <si>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</si>
  <si>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</si>
  <si>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</si>
  <si>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</si>
  <si>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</si>
  <si>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</si>
  <si>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</si>
  <si>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</si>
  <si>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</si>
  <si>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</si>
  <si>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</si>
  <si>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</si>
  <si>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</si>
  <si>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</si>
  <si>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</si>
  <si>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</si>
  <si>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</si>
  <si>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</si>
  <si>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</si>
  <si>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</si>
  <si>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</si>
  <si>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</si>
  <si>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</si>
  <si>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</si>
  <si>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</si>
  <si>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</si>
  <si>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</si>
  <si>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</si>
  <si>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</si>
  <si>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</si>
  <si>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</si>
  <si>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</si>
  <si>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</si>
  <si>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</si>
  <si>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</si>
  <si>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</si>
  <si>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</si>
  <si>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</si>
  <si>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</si>
  <si>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</si>
  <si>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</si>
  <si>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</si>
  <si>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</si>
  <si>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</si>
  <si>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</si>
  <si>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</si>
  <si>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</si>
  <si>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</si>
  <si>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</si>
  <si>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</si>
  <si>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</si>
  <si>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</si>
  <si>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</si>
  <si>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</si>
  <si>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</si>
  <si>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</si>
  <si>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</si>
  <si>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</si>
  <si>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</si>
  <si>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</si>
  <si>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</si>
  <si>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</si>
  <si>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</si>
  <si>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</si>
  <si>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</si>
  <si>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</si>
  <si>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</si>
  <si>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</si>
  <si>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</si>
  <si>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</si>
  <si>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</si>
  <si>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</si>
  <si>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</si>
  <si>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</si>
  <si>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</si>
  <si>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</si>
  <si>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</si>
  <si>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</si>
  <si>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</si>
  <si>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</si>
  <si>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</si>
  <si>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</si>
  <si>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</si>
  <si>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</si>
  <si>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</si>
  <si>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</si>
  <si>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</si>
  <si>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</si>
  <si>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</si>
  <si>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</si>
  <si>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</si>
  <si>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</si>
  <si>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</si>
  <si>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</si>
  <si>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</si>
  <si>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</si>
  <si>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</si>
  <si>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</si>
  <si>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</si>
  <si>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</si>
  <si>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</si>
  <si>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</si>
  <si>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</si>
  <si>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</si>
  <si>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</si>
  <si>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</si>
  <si>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</si>
  <si>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</si>
  <si>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</si>
  <si>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</si>
  <si>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</si>
  <si>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</si>
  <si>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</si>
  <si>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</si>
  <si>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</si>
  <si>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</si>
  <si>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</si>
  <si>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</si>
  <si>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</si>
  <si>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</si>
  <si>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</si>
  <si>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</si>
  <si>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</si>
  <si>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</si>
  <si>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</si>
  <si>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</si>
  <si>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</si>
  <si>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</si>
  <si>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</si>
  <si>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</si>
  <si>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</si>
  <si>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</si>
  <si>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</si>
  <si>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</si>
  <si>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</si>
  <si>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</si>
  <si>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</si>
  <si>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</si>
  <si>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</si>
  <si>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</si>
  <si>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</si>
  <si>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</si>
  <si>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</si>
  <si>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</si>
  <si>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</si>
  <si>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</si>
  <si>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</si>
  <si>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</si>
  <si>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</si>
  <si>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</si>
  <si>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</si>
  <si>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</si>
  <si>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</si>
  <si>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</si>
  <si>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</si>
  <si>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</si>
  <si>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</si>
  <si>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</si>
  <si>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</si>
  <si>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</si>
  <si>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</si>
  <si>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</si>
  <si>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</si>
  <si>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</si>
  <si>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</si>
  <si>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</si>
  <si>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</si>
  <si>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</si>
  <si>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</si>
  <si>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</si>
  <si>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</si>
  <si>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</si>
  <si>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</si>
  <si>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</si>
  <si>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</si>
  <si>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</si>
  <si>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</si>
  <si>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</si>
  <si>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</si>
  <si>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</si>
  <si>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</si>
  <si>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</si>
  <si>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</si>
  <si>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</si>
  <si>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</si>
  <si>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</si>
  <si>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</si>
  <si>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</si>
  <si>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</si>
  <si>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</si>
  <si>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</si>
  <si>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</si>
  <si>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</si>
  <si>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</si>
  <si>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</si>
  <si>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</si>
  <si>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</si>
  <si>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</si>
  <si>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</si>
  <si>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</si>
  <si>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</si>
  <si>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</si>
  <si>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</si>
  <si>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</si>
  <si>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</si>
  <si>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</si>
  <si>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</si>
  <si>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</si>
  <si>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</si>
  <si>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</si>
  <si>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</si>
  <si>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</si>
  <si>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</si>
  <si>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</si>
  <si>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</si>
  <si>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</si>
  <si>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</si>
  <si>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</si>
  <si>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</si>
  <si>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</si>
  <si>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</si>
  <si>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</si>
  <si>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</si>
  <si>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</si>
  <si>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</si>
  <si>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</si>
  <si>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</si>
  <si>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</si>
  <si>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</si>
  <si>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</si>
  <si>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</si>
  <si>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</si>
  <si>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</si>
  <si>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</si>
  <si>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</si>
  <si>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</si>
  <si>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</si>
  <si>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</si>
  <si>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</si>
  <si>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</si>
  <si>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</si>
  <si>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</si>
  <si>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</si>
  <si>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</si>
  <si>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</si>
  <si>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</si>
  <si>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</si>
  <si>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</si>
  <si>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</si>
  <si>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</si>
  <si>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</si>
  <si>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</si>
  <si>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</si>
  <si>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</si>
  <si>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</si>
  <si>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</si>
  <si>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</si>
  <si>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</si>
  <si>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</si>
  <si>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</si>
  <si>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</si>
  <si>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</si>
  <si>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</si>
  <si>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</si>
  <si>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</si>
  <si>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</si>
  <si>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</si>
  <si>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</si>
  <si>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</si>
  <si>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</si>
  <si>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</si>
  <si>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</si>
  <si>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</si>
  <si>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</si>
  <si>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</si>
  <si>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</si>
  <si>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</si>
  <si>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</si>
  <si>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</si>
  <si>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</si>
  <si>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</si>
  <si>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</si>
  <si>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</si>
  <si>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</si>
  <si>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</si>
  <si>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</si>
  <si>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</si>
  <si>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</si>
  <si>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</si>
  <si>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</si>
  <si>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</si>
  <si>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</si>
  <si>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</si>
  <si>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</si>
  <si>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</si>
  <si>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</si>
  <si>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</si>
  <si>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</si>
  <si>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</si>
  <si>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</si>
  <si>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</si>
  <si>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</si>
  <si>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</si>
  <si>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</si>
  <si>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</si>
  <si>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</si>
  <si>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</si>
  <si>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</si>
  <si>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</si>
  <si>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</si>
  <si>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</si>
  <si>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</si>
  <si>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</si>
  <si>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</si>
  <si>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</si>
  <si>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</si>
  <si>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</si>
  <si>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</si>
  <si>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</si>
  <si>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</si>
  <si>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</si>
  <si>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</si>
  <si>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</si>
  <si>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</si>
  <si>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</si>
  <si>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</si>
  <si>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</si>
  <si>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</si>
  <si>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</si>
  <si>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</si>
  <si>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</si>
  <si>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</si>
  <si>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</si>
  <si>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</si>
  <si>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</si>
  <si>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</si>
  <si>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</si>
  <si>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</si>
  <si>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</si>
  <si>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</si>
  <si>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</si>
  <si>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</si>
  <si>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</si>
  <si>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</si>
  <si>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</si>
  <si>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</si>
  <si>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</si>
  <si>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</si>
  <si>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</si>
  <si>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</si>
  <si>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</si>
  <si>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</si>
  <si>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</si>
  <si>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</si>
  <si>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</si>
  <si>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</si>
  <si>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</si>
  <si>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</si>
  <si>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</si>
  <si>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</si>
  <si>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</si>
  <si>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</si>
  <si>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</si>
  <si>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</si>
  <si>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</si>
  <si>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</si>
  <si>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</si>
  <si>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</si>
  <si>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</si>
  <si>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</si>
  <si>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</si>
  <si>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</si>
  <si>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</si>
  <si>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</si>
  <si>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</si>
  <si>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</si>
  <si>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</si>
  <si>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</si>
  <si>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</si>
  <si>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</si>
  <si>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</si>
  <si>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</si>
  <si>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</si>
  <si>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</si>
  <si>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</si>
  <si>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</si>
  <si>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</si>
  <si>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</si>
  <si>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</si>
  <si>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</si>
  <si>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</si>
  <si>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</si>
  <si>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</si>
  <si>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</si>
  <si>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</si>
  <si>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</si>
  <si>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</si>
  <si>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</si>
  <si>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</si>
  <si>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</si>
  <si>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</si>
  <si>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</si>
  <si>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</si>
  <si>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</si>
  <si>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</si>
  <si>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</si>
  <si>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</si>
  <si>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</si>
  <si>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</si>
  <si>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</si>
  <si>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</si>
  <si>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</si>
  <si>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</si>
  <si>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</si>
  <si>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</si>
  <si>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</si>
  <si>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</si>
  <si>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</si>
  <si>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</si>
  <si>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</si>
  <si>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</si>
  <si>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</si>
  <si>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</si>
  <si>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</si>
  <si>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</si>
  <si>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</si>
  <si>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</si>
  <si>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</si>
  <si>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</si>
  <si>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</si>
  <si>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</si>
  <si>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</si>
  <si>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</si>
  <si>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</si>
  <si>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</si>
  <si>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</si>
  <si>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</si>
  <si>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</si>
  <si>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</si>
  <si>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</si>
  <si>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</si>
  <si>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</si>
  <si>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</si>
  <si>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</si>
  <si>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</si>
  <si>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</si>
  <si>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</si>
  <si>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</si>
  <si>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</si>
  <si>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</si>
  <si>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</si>
  <si>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</si>
  <si>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</si>
  <si>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</si>
  <si>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</si>
  <si>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</si>
  <si>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</si>
  <si>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</si>
  <si>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</si>
  <si>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</si>
  <si>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</si>
  <si>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</si>
  <si>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</si>
  <si>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</si>
  <si>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</si>
  <si>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</si>
  <si>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</si>
  <si>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</si>
  <si>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</si>
  <si>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</si>
  <si>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</si>
  <si>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</si>
  <si>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</si>
  <si>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</si>
  <si>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</si>
  <si>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</si>
  <si>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</si>
  <si>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</si>
  <si>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</si>
  <si>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</si>
  <si>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</si>
  <si>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</si>
  <si>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</si>
  <si>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</si>
  <si>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</si>
  <si>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</si>
  <si>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</si>
  <si>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</si>
  <si>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</si>
  <si>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</si>
  <si>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</si>
  <si>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</si>
  <si>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</si>
  <si>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</si>
  <si>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</si>
  <si>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</si>
  <si>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</si>
  <si>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</si>
  <si>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</si>
  <si>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</si>
  <si>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</si>
  <si>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</si>
  <si>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</si>
  <si>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</si>
  <si>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</si>
  <si>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</si>
  <si>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</si>
  <si>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</si>
  <si>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</si>
  <si>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</si>
  <si>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</si>
  <si>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</si>
  <si>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</si>
  <si>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</si>
  <si>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</si>
  <si>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</si>
  <si>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</si>
  <si>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</si>
  <si>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</si>
  <si>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</si>
  <si>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</si>
  <si>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</si>
  <si>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</si>
  <si>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</si>
  <si>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</si>
  <si>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</si>
  <si>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</si>
  <si>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</si>
  <si>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</si>
  <si>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</si>
  <si>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</si>
  <si>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</si>
  <si>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</si>
  <si>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</si>
  <si>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</si>
  <si>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</si>
  <si>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</si>
  <si>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</si>
  <si>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</si>
  <si>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</si>
  <si>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</si>
  <si>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</si>
  <si>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</si>
  <si>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</si>
  <si>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</si>
  <si>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</si>
  <si>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</si>
  <si>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</si>
  <si>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</si>
  <si>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</si>
  <si>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</si>
  <si>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</si>
  <si>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</si>
  <si>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</si>
  <si>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</si>
  <si>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</si>
  <si>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</si>
  <si>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</si>
  <si>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</si>
  <si>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</si>
  <si>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</si>
  <si>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</si>
  <si>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</si>
  <si>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</si>
  <si>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</si>
  <si>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</si>
  <si>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</si>
  <si>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</si>
  <si>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</si>
  <si>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</si>
  <si>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</si>
  <si>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</si>
  <si>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</si>
  <si>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</si>
  <si>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</si>
  <si>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</si>
  <si>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</si>
  <si>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</si>
  <si>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</si>
  <si>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</si>
  <si>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</si>
  <si>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</si>
  <si>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</si>
  <si>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</si>
  <si>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</si>
  <si>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</si>
  <si>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</si>
  <si>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</si>
  <si>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</si>
  <si>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</si>
  <si>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</si>
  <si>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</si>
  <si>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</si>
  <si>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</si>
  <si>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</si>
  <si>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</si>
  <si>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</si>
  <si>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</si>
  <si>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</si>
  <si>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</si>
  <si>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</si>
  <si>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</si>
  <si>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</si>
  <si>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</si>
  <si>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</si>
  <si>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</si>
  <si>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</si>
  <si>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</si>
  <si>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</si>
  <si>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</si>
  <si>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</si>
  <si>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</si>
  <si>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</si>
  <si>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</si>
  <si>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</si>
  <si>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</si>
  <si>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</si>
  <si>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</si>
  <si>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</si>
  <si>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</si>
  <si>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</si>
  <si>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</si>
  <si>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</si>
  <si>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</si>
  <si>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</si>
  <si>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</si>
  <si>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</si>
  <si>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</si>
  <si>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</si>
  <si>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</si>
  <si>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</si>
  <si>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</si>
  <si>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</si>
  <si>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</si>
  <si>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</si>
  <si>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</si>
  <si>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</si>
  <si>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</si>
  <si>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</si>
  <si>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</si>
  <si>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</si>
  <si>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</si>
  <si>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</si>
  <si>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</si>
  <si>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</si>
  <si>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</si>
  <si>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</si>
  <si>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</si>
  <si>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</si>
  <si>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</si>
  <si>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</si>
  <si>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</si>
  <si>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</si>
  <si>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</si>
  <si>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</si>
  <si>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</si>
  <si>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</si>
  <si>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</si>
  <si>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</si>
  <si>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</si>
  <si>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</si>
  <si>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</si>
  <si>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</si>
  <si>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</si>
  <si>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</si>
  <si>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</si>
  <si>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</si>
  <si>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</si>
  <si>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</si>
  <si>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</si>
  <si>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</si>
  <si>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</si>
  <si>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</si>
  <si>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</si>
  <si>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</si>
  <si>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</si>
  <si>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</si>
  <si>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</si>
  <si>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</si>
  <si>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</si>
  <si>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</si>
  <si>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</si>
  <si>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</si>
  <si>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</si>
  <si>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</si>
  <si>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</si>
  <si>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</si>
  <si>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</si>
  <si>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</si>
  <si>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</si>
  <si>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</si>
  <si>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</si>
  <si>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</si>
  <si>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</si>
  <si>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</si>
  <si>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</si>
  <si>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</si>
  <si>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</si>
  <si>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</si>
  <si>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</si>
  <si>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</si>
  <si>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</si>
  <si>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</si>
  <si>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</si>
  <si>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</si>
  <si>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</si>
  <si>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</si>
  <si>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</si>
  <si>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</si>
  <si>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</si>
  <si>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</si>
  <si>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</si>
  <si>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</si>
  <si>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</si>
  <si>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</si>
  <si>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</si>
  <si>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</si>
  <si>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</si>
  <si>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</si>
  <si>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</si>
  <si>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</si>
  <si>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</si>
  <si>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</si>
  <si>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</si>
  <si>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</si>
  <si>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</si>
  <si>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</si>
  <si>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</si>
  <si>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</si>
  <si>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</si>
  <si>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</si>
  <si>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</si>
  <si>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</si>
  <si>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</si>
  <si>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</si>
  <si>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</si>
  <si>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</si>
  <si>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</si>
  <si>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</si>
  <si>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</si>
  <si>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</si>
  <si>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</si>
  <si>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</si>
  <si>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</si>
  <si>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</si>
  <si>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</si>
  <si>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</si>
  <si>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</si>
  <si>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</si>
  <si>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</si>
  <si>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</si>
  <si>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</si>
  <si>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</si>
  <si>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</si>
  <si>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</si>
  <si>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</si>
  <si>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</si>
  <si>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</si>
  <si>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</si>
  <si>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</si>
  <si>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</si>
  <si>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</si>
  <si>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</si>
  <si>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</si>
  <si>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</si>
  <si>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</si>
  <si>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</si>
  <si>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</si>
  <si>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</si>
  <si>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</si>
  <si>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</si>
  <si>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</si>
  <si>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</si>
  <si>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</si>
  <si>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</si>
  <si>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</si>
  <si>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</si>
  <si>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</si>
  <si>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</si>
  <si>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</si>
  <si>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</si>
  <si>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</si>
  <si>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</si>
  <si>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</si>
  <si>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</si>
  <si>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</si>
  <si>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</si>
  <si>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</si>
  <si>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</si>
  <si>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</si>
  <si>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</si>
  <si>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</si>
  <si>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</si>
  <si>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</si>
  <si>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</si>
  <si>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</si>
  <si>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</si>
  <si>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</si>
  <si>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</si>
  <si>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</si>
  <si>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</si>
  <si>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</si>
  <si>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</si>
  <si>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</si>
  <si>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</si>
  <si>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</si>
  <si>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</si>
  <si>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</si>
  <si>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</si>
  <si>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</si>
  <si>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</si>
  <si>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</si>
  <si>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</si>
  <si>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</si>
  <si>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</si>
  <si>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</si>
  <si>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</si>
  <si>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</si>
  <si>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</si>
  <si>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</si>
  <si>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</si>
  <si>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</si>
  <si>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</si>
  <si>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</si>
  <si>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</si>
  <si>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</si>
  <si>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</si>
  <si>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</si>
  <si>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</si>
  <si>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</si>
  <si>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</si>
  <si>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</si>
  <si>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</si>
  <si>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</si>
  <si>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</si>
  <si>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</si>
  <si>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</si>
  <si>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</si>
  <si>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</si>
  <si>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</si>
  <si>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</si>
  <si>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</si>
  <si>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</si>
  <si>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</si>
  <si>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</si>
  <si>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</si>
  <si>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</si>
  <si>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</si>
  <si>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</si>
  <si>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</si>
  <si>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</si>
  <si>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</si>
  <si>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</si>
  <si>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</si>
  <si>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</si>
  <si>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</si>
  <si>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</si>
  <si>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</si>
  <si>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</si>
  <si>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</si>
  <si>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</si>
  <si>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</si>
  <si>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</si>
  <si>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</si>
  <si>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</si>
  <si>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</si>
  <si>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</si>
  <si>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</si>
  <si>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</si>
  <si>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</si>
  <si>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</si>
  <si>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</si>
  <si>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</si>
  <si>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</si>
  <si>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</si>
  <si>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</si>
  <si>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</si>
  <si>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</si>
  <si>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</si>
  <si>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</si>
  <si>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</si>
  <si>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</si>
  <si>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</si>
  <si>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</si>
  <si>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</si>
  <si>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</si>
  <si>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</si>
  <si>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</si>
  <si>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</si>
  <si>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</si>
  <si>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</si>
  <si>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</si>
  <si>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</si>
  <si>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</si>
  <si>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</si>
  <si>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</si>
  <si>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</si>
  <si>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</si>
  <si>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</si>
  <si>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</si>
  <si>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</si>
  <si>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</si>
  <si>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</si>
  <si>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</si>
  <si>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</si>
  <si>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</si>
  <si>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</si>
  <si>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</si>
  <si>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</si>
  <si>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</si>
  <si>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</si>
  <si>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</si>
  <si>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</si>
  <si>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</si>
  <si>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</si>
  <si>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</si>
  <si>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</si>
  <si>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</si>
  <si>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</si>
  <si>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</si>
  <si>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</si>
  <si>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</si>
  <si>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</si>
  <si>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</si>
  <si>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</si>
  <si>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</si>
  <si>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</si>
  <si>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</si>
  <si>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</si>
  <si>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</si>
  <si>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</si>
  <si>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</si>
  <si>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</si>
  <si>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</si>
  <si>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</si>
  <si>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</si>
  <si>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</si>
  <si>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</si>
  <si>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</si>
  <si>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</si>
  <si>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</si>
  <si>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</si>
  <si>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</si>
  <si>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</si>
  <si>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</si>
  <si>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</si>
  <si>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</si>
  <si>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</si>
  <si>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</si>
  <si>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</si>
  <si>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</si>
  <si>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</si>
  <si>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</si>
  <si>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</si>
  <si>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</si>
  <si>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</si>
  <si>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</si>
  <si>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</si>
  <si>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</si>
  <si>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</si>
  <si>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</si>
  <si>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</si>
  <si>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</si>
  <si>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</si>
  <si>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</si>
  <si>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</si>
  <si>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</si>
  <si>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</si>
  <si>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</si>
  <si>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</si>
  <si>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</si>
  <si>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</si>
  <si>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</si>
  <si>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</si>
  <si>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</si>
  <si>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</si>
  <si>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</si>
  <si>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</si>
  <si>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</si>
  <si>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</si>
  <si>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</si>
  <si>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</si>
  <si>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</si>
  <si>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</si>
  <si>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</si>
  <si>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</si>
  <si>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</si>
  <si>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</si>
  <si>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</si>
  <si>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</si>
  <si>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</si>
  <si>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</si>
  <si>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</si>
  <si>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</si>
  <si>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</si>
  <si>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</si>
  <si>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</si>
  <si>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</si>
  <si>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</si>
  <si>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</si>
  <si>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</si>
  <si>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</si>
  <si>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</si>
  <si>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</si>
  <si>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</si>
  <si>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</si>
  <si>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</si>
  <si>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</si>
  <si>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</si>
  <si>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</si>
  <si>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</si>
  <si>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</si>
  <si>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</si>
  <si>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</si>
  <si>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</si>
  <si>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</si>
  <si>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</si>
  <si>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</si>
  <si>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</si>
  <si>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</si>
  <si>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</si>
  <si>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</si>
  <si>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</si>
  <si>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</si>
  <si>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</si>
  <si>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</si>
  <si>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</si>
  <si>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</si>
  <si>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</si>
  <si>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</si>
  <si>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</si>
  <si>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</si>
  <si>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</si>
  <si>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</si>
  <si>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</si>
  <si>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</si>
  <si>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</si>
  <si>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</si>
  <si>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</si>
  <si>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</si>
  <si>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</si>
  <si>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</si>
  <si>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</si>
  <si>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</si>
  <si>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</si>
  <si>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</si>
  <si>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</si>
  <si>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</si>
  <si>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</si>
  <si>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</si>
  <si>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</si>
  <si>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</si>
  <si>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</si>
  <si>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</si>
  <si>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</si>
  <si>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</si>
  <si>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</si>
  <si>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</si>
  <si>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</si>
  <si>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</si>
  <si>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</si>
  <si>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</si>
  <si>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</si>
  <si>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</si>
  <si>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</si>
  <si>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</si>
  <si>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</si>
  <si>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</si>
  <si>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</si>
  <si>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</si>
  <si>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</si>
  <si>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</si>
  <si>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</si>
  <si>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</si>
  <si>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</si>
  <si>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</si>
  <si>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</si>
  <si>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</si>
  <si>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</si>
  <si>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</si>
  <si>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</si>
  <si>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</si>
  <si>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</si>
  <si>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</si>
  <si>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</si>
  <si>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</si>
  <si>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</si>
  <si>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</si>
  <si>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</si>
  <si>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</si>
  <si>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</si>
  <si>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</si>
  <si>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</si>
  <si>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</si>
  <si>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</si>
  <si>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</si>
  <si>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</si>
  <si>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</si>
  <si>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</si>
  <si>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</si>
  <si>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</si>
  <si>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</si>
  <si>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</si>
  <si>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</si>
  <si>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</si>
  <si>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</si>
  <si>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</si>
  <si>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</si>
  <si>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</si>
  <si>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</si>
  <si>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</si>
  <si>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</si>
  <si>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</si>
  <si>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</si>
  <si>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</si>
  <si>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</si>
  <si>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</si>
  <si>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</si>
  <si>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</si>
  <si>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</si>
  <si>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</si>
  <si>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</si>
  <si>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</si>
  <si>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</si>
  <si>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</si>
  <si>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</si>
  <si>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</si>
  <si>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</si>
  <si>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</si>
  <si>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</si>
  <si>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</si>
  <si>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</si>
  <si>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</si>
  <si>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</si>
  <si>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</si>
  <si>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</si>
  <si>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</si>
  <si>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</si>
  <si>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</si>
  <si>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</si>
  <si>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</si>
  <si>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</si>
  <si>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</si>
  <si>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</si>
  <si>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</si>
  <si>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</si>
  <si>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</si>
  <si>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</si>
  <si>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</si>
  <si>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</si>
  <si>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</si>
  <si>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</si>
  <si>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</si>
  <si>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</si>
  <si>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</si>
  <si>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</si>
  <si>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</si>
  <si>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</si>
  <si>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</si>
  <si>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</si>
  <si>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</si>
  <si>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</si>
  <si>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</si>
  <si>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</si>
  <si>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</si>
  <si>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</si>
  <si>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</si>
  <si>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</si>
  <si>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</si>
  <si>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</si>
  <si>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</si>
  <si>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</si>
  <si>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</si>
  <si>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</si>
  <si>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</si>
  <si>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</si>
  <si>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</si>
  <si>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</si>
  <si>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</si>
  <si>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</si>
  <si>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</si>
  <si>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</si>
  <si>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</si>
  <si>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</si>
  <si>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</si>
  <si>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</si>
  <si>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</si>
  <si>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</si>
  <si>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</si>
  <si>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</si>
  <si>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</si>
  <si>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</si>
  <si>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</si>
  <si>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</si>
  <si>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</si>
  <si>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</si>
  <si>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</si>
  <si>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</si>
  <si>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</si>
  <si>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</si>
  <si>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</si>
  <si>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</si>
  <si>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</si>
  <si>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</si>
  <si>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</si>
  <si>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</si>
  <si>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</si>
  <si>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</si>
  <si>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</si>
  <si>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</si>
  <si>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</si>
  <si>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</si>
  <si>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</si>
  <si>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</si>
  <si>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</si>
  <si>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</si>
  <si>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</si>
  <si>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</si>
  <si>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</si>
  <si>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</si>
  <si>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</si>
  <si>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</si>
  <si>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</si>
  <si>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</si>
  <si>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</si>
  <si>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</si>
  <si>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</si>
  <si>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</si>
  <si>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</si>
  <si>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</si>
  <si>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</si>
  <si>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</si>
  <si>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</si>
  <si>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</si>
  <si>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</si>
  <si>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</si>
  <si>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</si>
  <si>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</si>
  <si>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</si>
  <si>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</si>
  <si>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</si>
  <si>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</si>
  <si>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</si>
  <si>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</si>
  <si>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</si>
  <si>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</si>
  <si>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</si>
  <si>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</si>
  <si>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</si>
  <si>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</si>
  <si>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</si>
  <si>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</si>
  <si>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</si>
  <si>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</si>
  <si>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</si>
  <si>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</si>
  <si>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</si>
  <si>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</si>
  <si>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</si>
  <si>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</si>
  <si>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</si>
  <si>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</si>
  <si>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</si>
  <si>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</si>
  <si>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</si>
  <si>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</si>
  <si>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</si>
  <si>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</si>
  <si>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</si>
  <si>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</si>
  <si>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</si>
  <si>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</si>
  <si>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</si>
  <si>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</si>
  <si>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</si>
  <si>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</si>
  <si>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</si>
  <si>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</si>
  <si>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</si>
  <si>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</si>
  <si>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</si>
  <si>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</si>
  <si>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</si>
  <si>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</si>
  <si>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</si>
  <si>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</si>
  <si>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</si>
  <si>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</si>
  <si>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</si>
  <si>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</si>
  <si>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</si>
  <si>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</si>
  <si>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</si>
  <si>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</si>
  <si>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</si>
  <si>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</si>
  <si>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</si>
  <si>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</si>
  <si>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</si>
  <si>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</si>
  <si>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</si>
  <si>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</si>
  <si>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</si>
  <si>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</si>
  <si>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</si>
  <si>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</si>
  <si>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</si>
  <si>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</si>
  <si>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</si>
  <si>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</si>
  <si>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</si>
  <si>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</si>
  <si>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</si>
  <si>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</si>
  <si>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</si>
  <si>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</si>
  <si>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</si>
  <si>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</si>
  <si>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</si>
  <si>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</si>
  <si>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</si>
  <si>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</si>
  <si>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</si>
  <si>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</si>
  <si>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</si>
  <si>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</si>
  <si>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</si>
  <si>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</si>
  <si>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</si>
  <si>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</si>
  <si>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</si>
  <si>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</si>
  <si>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</si>
  <si>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</si>
  <si>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</si>
  <si>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</si>
  <si>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</si>
  <si>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</si>
  <si>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</si>
  <si>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</si>
  <si>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</si>
  <si>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</si>
  <si>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</si>
  <si>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</si>
  <si>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</si>
  <si>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</si>
  <si>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</si>
  <si>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</si>
  <si>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</si>
  <si>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</si>
  <si>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</si>
  <si>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</si>
  <si>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</si>
  <si>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</si>
  <si>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</si>
  <si>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</si>
  <si>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</si>
  <si>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</si>
  <si>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</si>
  <si>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</si>
  <si>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</si>
  <si>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</si>
  <si>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</si>
  <si>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</si>
  <si>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</si>
  <si>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</si>
  <si>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</si>
  <si>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</si>
  <si>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</si>
  <si>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</si>
  <si>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</si>
  <si>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</si>
  <si>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</si>
  <si>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</si>
  <si>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</si>
  <si>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</si>
  <si>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</si>
  <si>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</si>
  <si>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</si>
  <si>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</si>
  <si>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</si>
  <si>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</si>
  <si>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</si>
  <si>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</si>
  <si>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</si>
  <si>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</si>
  <si>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</si>
  <si>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</si>
  <si>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</si>
  <si>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</si>
  <si>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</si>
  <si>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</si>
  <si>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</si>
  <si>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</si>
  <si>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</si>
  <si>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</si>
  <si>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</si>
  <si>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</si>
  <si>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</si>
  <si>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</si>
  <si>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</si>
  <si>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</si>
  <si>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</si>
  <si>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</si>
  <si>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</si>
  <si>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</si>
  <si>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</si>
  <si>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</si>
  <si>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</si>
  <si>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</si>
  <si>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</si>
  <si>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</si>
  <si>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</si>
  <si>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</si>
  <si>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</si>
  <si>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</si>
  <si>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</si>
  <si>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</si>
  <si>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</si>
  <si>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</si>
  <si>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</si>
  <si>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</si>
  <si>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</si>
  <si>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</si>
  <si>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</si>
  <si>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</si>
  <si>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</si>
  <si>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</si>
  <si>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</si>
  <si>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</si>
  <si>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</si>
  <si>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</si>
  <si>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</si>
  <si>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</si>
  <si>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</si>
  <si>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</si>
  <si>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</si>
  <si>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</si>
  <si>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</si>
  <si>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</si>
  <si>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</si>
  <si>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</si>
  <si>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</si>
  <si>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</si>
  <si>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</si>
  <si>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</si>
  <si>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</si>
  <si>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</si>
  <si>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</si>
  <si>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</si>
  <si>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</si>
  <si>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</si>
  <si>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</si>
  <si>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</si>
  <si>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</si>
  <si>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</si>
  <si>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</si>
  <si>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</si>
  <si>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</si>
  <si>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</si>
  <si>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</si>
  <si>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</si>
  <si>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</si>
  <si>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</si>
  <si>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</si>
  <si>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</si>
  <si>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</si>
  <si>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</si>
  <si>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</si>
  <si>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</si>
  <si>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</si>
  <si>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</si>
  <si>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</si>
  <si>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</si>
  <si>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</si>
  <si>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</si>
  <si>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</si>
  <si>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</si>
  <si>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</si>
  <si>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</si>
  <si>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</si>
  <si>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</si>
  <si>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</si>
  <si>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</si>
  <si>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</si>
  <si>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</si>
  <si>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</si>
  <si>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</si>
  <si>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</si>
  <si>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</si>
  <si>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</si>
  <si>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</si>
  <si>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</si>
  <si>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</si>
  <si>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</si>
  <si>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</si>
  <si>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</si>
  <si>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</si>
  <si>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</si>
  <si>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</si>
  <si>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</si>
  <si>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</si>
  <si>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</si>
  <si>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</si>
  <si>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</si>
  <si>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</si>
  <si>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</si>
  <si>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</si>
  <si>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</si>
  <si>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</si>
  <si>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</si>
  <si>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</si>
  <si>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</si>
  <si>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</si>
  <si>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</si>
  <si>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</si>
  <si>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</si>
  <si>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</si>
  <si>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</si>
  <si>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</si>
  <si>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</si>
  <si>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</si>
  <si>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</si>
  <si>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</si>
  <si>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</si>
  <si>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</si>
  <si>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</si>
  <si>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</si>
  <si>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</si>
  <si>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</si>
  <si>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</si>
  <si>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</si>
  <si>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</si>
  <si>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</si>
  <si>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</si>
  <si>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</si>
  <si>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</si>
  <si>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</si>
  <si>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</si>
  <si>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</si>
  <si>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</si>
  <si>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</si>
  <si>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</si>
  <si>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</si>
  <si>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</si>
  <si>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</si>
  <si>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</si>
  <si>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</si>
  <si>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</si>
  <si>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</si>
  <si>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</si>
  <si>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</si>
  <si>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</si>
  <si>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</si>
  <si>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</si>
  <si>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</si>
  <si>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</si>
  <si>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</si>
  <si>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</si>
  <si>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</si>
  <si>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</si>
  <si>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</si>
  <si>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</si>
  <si>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</si>
  <si>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</si>
  <si>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</si>
  <si>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</si>
  <si>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</si>
  <si>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</si>
  <si>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</si>
  <si>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</si>
  <si>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</si>
  <si>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</si>
  <si>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</si>
  <si>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</si>
  <si>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</si>
  <si>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</si>
  <si>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</si>
  <si>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</si>
  <si>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</si>
  <si>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</si>
  <si>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</si>
  <si>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</si>
  <si>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</si>
  <si>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</si>
  <si>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</si>
  <si>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</si>
  <si>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</si>
  <si>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</si>
  <si>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</si>
  <si>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</si>
  <si>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</si>
  <si>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</si>
  <si>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</si>
  <si>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</si>
  <si>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</si>
  <si>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</si>
  <si>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</si>
  <si>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</si>
  <si>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</si>
  <si>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</si>
  <si>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</si>
  <si>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</si>
  <si>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</si>
  <si>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</si>
  <si>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</si>
  <si>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</si>
  <si>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</si>
  <si>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</si>
  <si>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</si>
  <si>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</si>
  <si>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</si>
  <si>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</si>
  <si>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</si>
  <si>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</si>
  <si>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</si>
  <si>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</si>
  <si>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</si>
  <si>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</si>
  <si>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</si>
  <si>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</si>
  <si>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</si>
  <si>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</si>
  <si>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</si>
  <si>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</si>
  <si>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</si>
  <si>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</si>
  <si>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</si>
  <si>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</si>
  <si>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</si>
  <si>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</si>
  <si>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</si>
  <si>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</si>
  <si>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</si>
  <si>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</si>
  <si>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</si>
  <si>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</si>
  <si>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</si>
  <si>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</si>
  <si>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</si>
  <si>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</si>
  <si>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</si>
  <si>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</si>
  <si>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</si>
  <si>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</si>
  <si>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</si>
  <si>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</si>
  <si>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</si>
  <si>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</si>
  <si>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</si>
  <si>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</si>
  <si>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</si>
  <si>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</si>
  <si>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</si>
  <si>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</si>
  <si>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</si>
  <si>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</si>
  <si>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</si>
  <si>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</si>
  <si>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</si>
  <si>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</si>
  <si>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</si>
  <si>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</si>
  <si>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</si>
  <si>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</si>
  <si>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</si>
  <si>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</si>
  <si>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</si>
  <si>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</si>
  <si>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</si>
  <si>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</si>
  <si>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</si>
  <si>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</si>
  <si>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</si>
  <si>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</si>
  <si>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</si>
  <si>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</si>
  <si>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</si>
  <si>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</si>
  <si>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</si>
  <si>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</si>
  <si>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</si>
  <si>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</si>
  <si>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</si>
  <si>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</si>
  <si>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</si>
  <si>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</si>
  <si>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</si>
  <si>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</si>
  <si>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</si>
  <si>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</si>
  <si>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</si>
  <si>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</si>
  <si>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</si>
  <si>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</si>
  <si>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</si>
  <si>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</si>
  <si>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</si>
  <si>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</si>
  <si>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</si>
  <si>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</si>
  <si>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</si>
  <si>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</si>
  <si>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</si>
  <si>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</si>
  <si>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</si>
  <si>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</si>
  <si>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</si>
  <si>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</si>
  <si>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</si>
  <si>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</si>
  <si>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</si>
  <si>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</si>
  <si>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</si>
  <si>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</si>
  <si>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</si>
  <si>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</si>
  <si>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</si>
  <si>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</si>
  <si>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</si>
  <si>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</si>
  <si>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</si>
  <si>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</si>
  <si>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</si>
  <si>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</si>
  <si>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</si>
  <si>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</si>
  <si>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</si>
  <si>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</si>
  <si>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</si>
  <si>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</si>
  <si>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</si>
  <si>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</si>
  <si>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</si>
  <si>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</si>
  <si>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</si>
  <si>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</si>
  <si>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</si>
  <si>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</si>
  <si>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</si>
  <si>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</si>
  <si>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</si>
  <si>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</si>
  <si>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</si>
  <si>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</si>
  <si>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</si>
  <si>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</si>
  <si>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</si>
  <si>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</si>
  <si>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</si>
  <si>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</si>
  <si>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</si>
  <si>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</si>
  <si>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</si>
  <si>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</si>
  <si>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</si>
  <si>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</si>
  <si>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</si>
  <si>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</si>
  <si>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</si>
  <si>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</si>
  <si>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</si>
  <si>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</si>
  <si>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</si>
  <si>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</si>
  <si>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</si>
  <si>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</si>
  <si>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</si>
  <si>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</si>
  <si>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</si>
  <si>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</si>
  <si>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</si>
  <si>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</si>
  <si>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</si>
  <si>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</si>
  <si>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</si>
  <si>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</si>
  <si>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</si>
  <si>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</si>
  <si>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</si>
  <si>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</si>
  <si>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</si>
  <si>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</si>
  <si>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</si>
  <si>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</si>
  <si>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</si>
  <si>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</si>
  <si>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</si>
  <si>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</si>
  <si>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</si>
  <si>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</si>
  <si>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</si>
  <si>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</si>
  <si>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</si>
  <si>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</si>
  <si>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</si>
  <si>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</si>
  <si>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</si>
  <si>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</si>
  <si>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</si>
  <si>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</si>
  <si>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</si>
  <si>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</si>
  <si>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</si>
  <si>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</si>
  <si>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</si>
  <si>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</si>
  <si>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</si>
  <si>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</si>
  <si>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</si>
  <si>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</si>
  <si>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</si>
  <si>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</si>
  <si>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</si>
  <si>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</si>
  <si>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</si>
  <si>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</si>
  <si>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</si>
  <si>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</si>
  <si>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</si>
  <si>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</si>
  <si>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</si>
  <si>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</si>
  <si>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</si>
  <si>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</si>
  <si>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</si>
  <si>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</si>
  <si>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</si>
  <si>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</si>
  <si>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</si>
  <si>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</si>
  <si>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</si>
  <si>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</si>
  <si>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</si>
  <si>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</si>
  <si>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</si>
  <si>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</si>
  <si>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</si>
  <si>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</si>
  <si>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</si>
  <si>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</si>
  <si>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</si>
  <si>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</si>
  <si>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</si>
  <si>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</si>
  <si>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</si>
  <si>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</si>
  <si>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</si>
  <si>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</si>
  <si>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</si>
  <si>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</si>
  <si>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</si>
  <si>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</si>
  <si>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</si>
  <si>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</si>
  <si>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</si>
  <si>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</si>
  <si>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</si>
  <si>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</si>
  <si>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</si>
  <si>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</si>
  <si>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</si>
  <si>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</si>
  <si>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</si>
  <si>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</si>
  <si>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</si>
  <si>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</si>
  <si>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</si>
  <si>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</si>
  <si>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</si>
  <si>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</si>
  <si>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</si>
  <si>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</si>
  <si>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</si>
  <si>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</si>
  <si>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</si>
  <si>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</si>
  <si>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</si>
  <si>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</si>
  <si>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</si>
  <si>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</si>
  <si>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</si>
  <si>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</si>
  <si>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</si>
  <si>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</si>
  <si>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</si>
  <si>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</si>
  <si>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</si>
  <si>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</si>
  <si>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</si>
  <si>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</si>
  <si>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</si>
  <si>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</si>
  <si>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</si>
  <si>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</si>
  <si>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</si>
  <si>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</si>
  <si>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</si>
  <si>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</si>
  <si>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</si>
  <si>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</si>
  <si>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</si>
  <si>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</si>
  <si>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</si>
  <si>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</si>
  <si>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</si>
  <si>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</si>
  <si>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</si>
  <si>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</si>
  <si>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</si>
  <si>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</si>
  <si>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</si>
  <si>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</si>
  <si>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</si>
  <si>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</si>
  <si>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</si>
  <si>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</si>
  <si>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</si>
  <si>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</si>
  <si>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</si>
  <si>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</si>
  <si>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</si>
  <si>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</si>
  <si>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</si>
  <si>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</si>
  <si>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</si>
  <si>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</si>
  <si>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</si>
  <si>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</si>
  <si>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</si>
  <si>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</si>
  <si>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</si>
  <si>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</si>
  <si>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</si>
  <si>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</si>
  <si>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</si>
  <si>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</si>
  <si>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</si>
  <si>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</si>
  <si>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</si>
  <si>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</si>
  <si>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</si>
  <si>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</si>
  <si>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</si>
  <si>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</si>
  <si>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</si>
  <si>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</si>
  <si>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</si>
  <si>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</si>
  <si>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</si>
  <si>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</si>
  <si>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</si>
  <si>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</si>
  <si>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</si>
  <si>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</si>
  <si>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</si>
  <si>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</si>
  <si>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</si>
  <si>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</si>
  <si>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</si>
  <si>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</si>
  <si>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</si>
  <si>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</si>
  <si>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</si>
  <si>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</si>
  <si>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</si>
  <si>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</si>
  <si>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</si>
  <si>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</si>
  <si>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</si>
  <si>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</si>
  <si>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</si>
  <si>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</si>
  <si>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</si>
  <si>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</si>
  <si>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</si>
  <si>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</si>
  <si>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</si>
  <si>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</si>
  <si>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</si>
  <si>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</si>
  <si>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</si>
  <si>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</si>
  <si>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</si>
  <si>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</si>
  <si>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</si>
  <si>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</si>
  <si>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</si>
  <si>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</si>
  <si>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</si>
  <si>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</si>
  <si>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</si>
  <si>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</si>
  <si>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</si>
  <si>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</si>
  <si>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</si>
  <si>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</si>
  <si>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</si>
  <si>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</si>
  <si>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</si>
  <si>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</si>
  <si>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</si>
  <si>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</si>
  <si>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</si>
  <si>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</si>
  <si>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</si>
  <si>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</si>
  <si>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</si>
  <si>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</si>
  <si>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</si>
  <si>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</si>
  <si>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</si>
  <si>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</si>
  <si>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</si>
  <si>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</si>
  <si>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</si>
  <si>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</si>
  <si>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</si>
  <si>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</si>
  <si>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</si>
  <si>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</si>
  <si>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</si>
  <si>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</si>
  <si>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</si>
  <si>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</si>
  <si>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</si>
  <si>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</si>
  <si>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</si>
  <si>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</si>
  <si>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</si>
  <si>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</si>
  <si>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</si>
  <si>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</si>
  <si>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</si>
  <si>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</si>
  <si>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</si>
  <si>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</si>
  <si>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</si>
  <si>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</si>
  <si>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</si>
  <si>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</si>
  <si>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</si>
  <si>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</si>
  <si>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</si>
  <si>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</si>
  <si>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</si>
  <si>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</si>
  <si>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</si>
  <si>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</si>
  <si>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</si>
  <si>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</si>
  <si>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</si>
  <si>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</si>
  <si>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</si>
  <si>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</si>
  <si>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</si>
  <si>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</si>
  <si>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</si>
  <si>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</si>
  <si>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</si>
  <si>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</si>
  <si>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</si>
  <si>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</si>
  <si>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</si>
  <si>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</si>
  <si>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</si>
  <si>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</si>
  <si>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</si>
  <si>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</si>
  <si>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</si>
  <si>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</si>
  <si>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</si>
  <si>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</si>
  <si>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</si>
  <si>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</si>
  <si>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</si>
  <si>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</si>
  <si>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</si>
  <si>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</si>
  <si>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</si>
  <si>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</si>
  <si>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</si>
  <si>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</si>
  <si>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</si>
  <si>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</si>
  <si>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</si>
  <si>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</si>
  <si>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</si>
  <si>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</si>
  <si>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</si>
  <si>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</si>
  <si>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</si>
  <si>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</si>
  <si>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</si>
  <si>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</si>
  <si>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</si>
  <si>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</si>
  <si>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</si>
  <si>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</si>
  <si>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</si>
  <si>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</si>
  <si>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</si>
  <si>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</si>
  <si>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</si>
  <si>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</si>
  <si>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</si>
  <si>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</si>
  <si>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</si>
  <si>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</si>
  <si>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</si>
  <si>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</si>
  <si>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</si>
  <si>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</si>
  <si>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</si>
  <si>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</si>
  <si>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</si>
  <si>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</si>
  <si>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</si>
  <si>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</si>
  <si>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</si>
  <si>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</si>
  <si>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</si>
  <si>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</si>
  <si>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</si>
  <si>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</si>
  <si>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</si>
  <si>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</si>
  <si>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</si>
  <si>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</si>
  <si>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</si>
  <si>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</si>
  <si>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</si>
  <si>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</si>
  <si>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</si>
  <si>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</si>
  <si>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</si>
  <si>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</si>
  <si>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</si>
  <si>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</si>
  <si>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</si>
  <si>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</si>
  <si>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</si>
  <si>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</si>
  <si>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</si>
  <si>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</si>
  <si>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</si>
  <si>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</si>
  <si>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</si>
  <si>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</si>
  <si>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</si>
  <si>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</si>
  <si>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</si>
  <si>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</si>
  <si>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</si>
  <si>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</si>
  <si>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</si>
  <si>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</si>
  <si>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</si>
  <si>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</si>
  <si>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</si>
  <si>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</si>
  <si>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</si>
  <si>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</si>
  <si>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</si>
  <si>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</si>
  <si>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</si>
  <si>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</si>
  <si>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</si>
  <si>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</si>
  <si>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</si>
  <si>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</si>
  <si>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</si>
  <si>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</si>
  <si>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</si>
  <si>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</si>
  <si>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</si>
  <si>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</si>
  <si>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</si>
  <si>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</si>
  <si>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</si>
  <si>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</si>
  <si>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</si>
  <si>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</si>
  <si>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</si>
  <si>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</si>
  <si>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</si>
  <si>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</si>
  <si>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</si>
  <si>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</si>
  <si>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</si>
  <si>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</si>
  <si>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</si>
  <si>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</si>
  <si>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</si>
  <si>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</si>
  <si>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</si>
  <si>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</si>
  <si>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</si>
  <si>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</si>
  <si>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</si>
  <si>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</si>
  <si>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</si>
  <si>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</si>
  <si>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</si>
  <si>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</si>
  <si>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</si>
  <si>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</si>
  <si>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</si>
  <si>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</si>
  <si>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</si>
  <si>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</si>
  <si>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</si>
  <si>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</si>
  <si>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</si>
  <si>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</si>
  <si>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</si>
  <si>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</si>
  <si>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</si>
  <si>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</si>
  <si>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</si>
  <si>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</si>
  <si>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</si>
  <si>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</si>
  <si>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</si>
  <si>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</si>
  <si>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</si>
  <si>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</si>
  <si>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</si>
  <si>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</si>
  <si>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</si>
  <si>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</si>
  <si>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</si>
  <si>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</si>
  <si>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</si>
  <si>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</si>
  <si>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</si>
  <si>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</si>
  <si>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</si>
  <si>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</si>
  <si>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</si>
  <si>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</si>
  <si>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</si>
  <si>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</si>
  <si>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</si>
  <si>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</si>
  <si>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</si>
  <si>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</si>
  <si>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</si>
  <si>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</si>
  <si>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</si>
  <si>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</si>
  <si>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</si>
  <si>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</si>
  <si>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</si>
  <si>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</si>
  <si>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</si>
  <si>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</si>
  <si>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</si>
  <si>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</si>
  <si>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</si>
  <si>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</si>
  <si>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</si>
  <si>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</si>
  <si>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</si>
  <si>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</si>
  <si>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</si>
  <si>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</si>
  <si>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</si>
  <si>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</si>
  <si>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</si>
  <si>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</si>
  <si>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</si>
  <si>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</si>
  <si>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</si>
  <si>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</si>
  <si>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</si>
  <si>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</si>
  <si>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</si>
  <si>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</si>
  <si>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</si>
  <si>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</si>
  <si>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</si>
  <si>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</si>
  <si>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</si>
  <si>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</si>
  <si>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</si>
  <si>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</si>
  <si>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</si>
  <si>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</si>
  <si>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</si>
  <si>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</si>
  <si>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</si>
  <si>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</si>
  <si>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</si>
  <si>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</si>
  <si>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</si>
  <si>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</si>
  <si>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</si>
  <si>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</si>
  <si>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</si>
  <si>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</si>
  <si>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</si>
  <si>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</si>
  <si>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</si>
  <si>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</si>
  <si>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</si>
  <si>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</si>
  <si>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</si>
  <si>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</si>
  <si>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</si>
  <si>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</si>
  <si>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</si>
  <si>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</si>
  <si>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</si>
  <si>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</si>
  <si>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</si>
  <si>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</si>
  <si>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</si>
  <si>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</si>
  <si>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</si>
  <si>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</si>
  <si>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</si>
  <si>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</si>
  <si>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</si>
  <si>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</si>
  <si>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</si>
  <si>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</si>
  <si>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</si>
  <si>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</si>
  <si>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</si>
  <si>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</si>
  <si>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</si>
  <si>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</si>
  <si>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</si>
  <si>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</si>
  <si>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</si>
  <si>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</si>
  <si>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</si>
  <si>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</si>
  <si>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</si>
  <si>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</si>
  <si>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</si>
  <si>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</si>
  <si>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</si>
  <si>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</si>
  <si>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</si>
  <si>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</si>
  <si>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</si>
  <si>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</si>
  <si>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</si>
  <si>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</si>
  <si>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</si>
  <si>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</si>
  <si>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</si>
  <si>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</si>
  <si>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</si>
  <si>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</si>
  <si>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</si>
  <si>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</si>
  <si>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</si>
  <si>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</si>
  <si>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</si>
  <si>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</si>
  <si>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</si>
  <si>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</si>
  <si>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</si>
  <si>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</si>
  <si>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</si>
  <si>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</si>
  <si>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</si>
  <si>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</si>
  <si>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</si>
  <si>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</si>
  <si>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</si>
  <si>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</si>
  <si>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</si>
  <si>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</si>
  <si>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</si>
  <si>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</si>
  <si>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</si>
  <si>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</si>
  <si>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</si>
  <si>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</si>
  <si>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</si>
  <si>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</si>
  <si>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</si>
  <si>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</si>
  <si>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</si>
  <si>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</si>
  <si>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</si>
  <si>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</si>
  <si>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</si>
  <si>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</si>
  <si>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</si>
  <si>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</si>
  <si>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</si>
  <si>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</si>
  <si>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</si>
  <si>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</si>
  <si>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</si>
  <si>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</si>
  <si>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</si>
  <si>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</si>
  <si>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</si>
  <si>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</si>
  <si>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</si>
  <si>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</si>
  <si>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</si>
  <si>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</si>
  <si>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</si>
  <si>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</si>
  <si>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</si>
  <si>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</si>
  <si>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</si>
  <si>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</si>
  <si>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</si>
  <si>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</si>
  <si>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</si>
  <si>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</si>
  <si>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</si>
  <si>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</si>
  <si>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</si>
  <si>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</si>
  <si>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</si>
  <si>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</si>
  <si>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</si>
  <si>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</si>
  <si>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</si>
  <si>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</si>
  <si>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</si>
  <si>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</si>
  <si>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</si>
  <si>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</si>
  <si>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</si>
  <si>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</si>
  <si>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</si>
  <si>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</si>
  <si>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</si>
  <si>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</si>
  <si>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</si>
  <si>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</si>
  <si>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</si>
  <si>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</si>
  <si>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</si>
  <si>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</si>
  <si>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</si>
  <si>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</si>
  <si>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</si>
  <si>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</si>
  <si>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</si>
  <si>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</si>
  <si>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</si>
  <si>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</si>
  <si>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</si>
  <si>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</si>
  <si>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</si>
  <si>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</si>
  <si>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</si>
  <si>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</si>
  <si>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</si>
  <si>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</si>
  <si>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</si>
  <si>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</si>
  <si>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</si>
  <si>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</si>
  <si>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</si>
  <si>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</si>
  <si>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</si>
  <si>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</si>
  <si>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</si>
  <si>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</si>
  <si>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</si>
  <si>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</si>
  <si>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</si>
  <si>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</si>
  <si>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</si>
  <si>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</si>
  <si>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</si>
  <si>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</si>
  <si>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</si>
  <si>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</si>
  <si>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</si>
  <si>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</si>
  <si>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</si>
  <si>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</si>
  <si>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</si>
  <si>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</si>
  <si>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</si>
  <si>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</si>
  <si>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</si>
  <si>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</si>
  <si>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</si>
  <si>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</si>
  <si>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</si>
  <si>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</si>
  <si>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</si>
  <si>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</si>
  <si>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</si>
  <si>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</si>
  <si>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</si>
  <si>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</si>
  <si>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</si>
  <si>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</si>
  <si>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</si>
  <si>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</si>
  <si>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</si>
  <si>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</si>
  <si>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</si>
  <si>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</si>
  <si>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</si>
  <si>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</si>
  <si>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</si>
  <si>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</si>
  <si>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</si>
  <si>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</si>
  <si>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</si>
  <si>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</si>
  <si>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</si>
  <si>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</si>
  <si>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</si>
  <si>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</si>
  <si>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</si>
  <si>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</si>
  <si>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</si>
  <si>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</si>
  <si>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</si>
  <si>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</si>
  <si>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</si>
  <si>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</si>
  <si>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</si>
  <si>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</si>
  <si>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</si>
  <si>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</si>
  <si>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</si>
  <si>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</si>
  <si>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</si>
  <si>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</si>
  <si>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</si>
  <si>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</si>
  <si>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</si>
  <si>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</si>
  <si>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</si>
  <si>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</si>
  <si>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</si>
  <si>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</si>
  <si>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</si>
  <si>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</si>
  <si>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</si>
  <si>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</si>
  <si>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</si>
  <si>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</si>
  <si>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</si>
  <si>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</si>
  <si>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</si>
  <si>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</si>
  <si>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</si>
  <si>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</si>
  <si>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</si>
  <si>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</si>
  <si>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</si>
  <si>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</si>
  <si>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</si>
  <si>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</si>
  <si>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</si>
  <si>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</si>
  <si>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</si>
  <si>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</si>
  <si>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</si>
  <si>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</si>
  <si>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</si>
  <si>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</si>
  <si>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</si>
  <si>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</si>
  <si>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</si>
  <si>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</si>
  <si>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</si>
  <si>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</si>
  <si>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</si>
  <si>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</si>
  <si>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</si>
  <si>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</si>
  <si>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</si>
  <si>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</si>
  <si>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</si>
  <si>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</si>
  <si>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</si>
  <si>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</si>
  <si>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</si>
  <si>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</si>
  <si>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</si>
  <si>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</si>
  <si>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</si>
  <si>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</si>
  <si>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</si>
  <si>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</si>
  <si>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</si>
  <si>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</si>
  <si>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</si>
  <si>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</si>
  <si>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</si>
  <si>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</si>
  <si>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</si>
  <si>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</si>
  <si>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</si>
  <si>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</si>
  <si>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</si>
  <si>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</si>
  <si>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</si>
  <si>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</si>
  <si>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</si>
  <si>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</si>
  <si>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</si>
  <si>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</si>
  <si>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</si>
  <si>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</si>
  <si>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</si>
  <si>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</si>
  <si>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</si>
  <si>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</si>
  <si>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</si>
  <si>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</si>
  <si>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</si>
  <si>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</si>
  <si>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</si>
  <si>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</si>
  <si>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</si>
  <si>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</si>
  <si>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</si>
  <si>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</si>
  <si>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</si>
  <si>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</si>
  <si>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</si>
  <si>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</si>
  <si>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</si>
  <si>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</si>
  <si>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</si>
  <si>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</si>
  <si>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</si>
  <si>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</si>
  <si>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</si>
  <si>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</si>
  <si>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</si>
  <si>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</si>
  <si>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</si>
  <si>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</si>
  <si>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</si>
  <si>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</si>
  <si>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</si>
  <si>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</si>
  <si>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</si>
  <si>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</si>
  <si>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</si>
  <si>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</si>
  <si>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</si>
  <si>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</si>
  <si>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</si>
  <si>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</si>
  <si>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</si>
  <si>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</si>
  <si>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</si>
  <si>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</si>
  <si>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</si>
  <si>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</si>
  <si>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</si>
  <si>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</si>
  <si>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</si>
  <si>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</si>
  <si>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</si>
  <si>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</si>
  <si>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</si>
  <si>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</si>
  <si>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</si>
  <si>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</si>
  <si>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</si>
  <si>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</si>
  <si>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</si>
  <si>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</si>
  <si>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</si>
  <si>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</si>
  <si>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</si>
  <si>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</si>
  <si>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</si>
  <si>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</si>
  <si>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</si>
  <si>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</si>
  <si>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</si>
  <si>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</si>
  <si>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</si>
  <si>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</si>
  <si>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</si>
  <si>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</si>
  <si>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</si>
  <si>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</si>
  <si>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</si>
  <si>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</si>
  <si>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</si>
  <si>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</si>
  <si>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</si>
  <si>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</si>
  <si>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</si>
  <si>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</si>
  <si>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</si>
  <si>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</si>
  <si>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</si>
  <si>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</si>
  <si>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</si>
  <si>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</si>
  <si>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</si>
  <si>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</si>
  <si>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</si>
  <si>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</si>
  <si>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</si>
  <si>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</si>
  <si>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</si>
  <si>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</si>
  <si>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</si>
  <si>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</si>
  <si>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</si>
  <si>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</si>
  <si>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</si>
  <si>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</si>
  <si>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</si>
  <si>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</si>
  <si>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</si>
  <si>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</si>
  <si>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</si>
  <si>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</si>
  <si>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</si>
  <si>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</si>
  <si>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</si>
  <si>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</si>
  <si>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</si>
  <si>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</si>
  <si>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</si>
  <si>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</si>
  <si>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</si>
  <si>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</si>
  <si>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</si>
  <si>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</si>
  <si>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</si>
  <si>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</si>
  <si>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</si>
  <si>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</si>
  <si>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</si>
  <si>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</si>
  <si>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</si>
  <si>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</si>
  <si>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</si>
  <si>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</si>
  <si>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</si>
  <si>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</si>
  <si>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</si>
  <si>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</si>
  <si>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</si>
  <si>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</si>
  <si>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</si>
  <si>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</si>
  <si>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</si>
  <si>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</si>
  <si>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</si>
  <si>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</si>
  <si>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</si>
  <si>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</si>
  <si>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</si>
  <si>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</si>
  <si>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</si>
  <si>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</si>
  <si>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</si>
  <si>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</si>
  <si>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</si>
  <si>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</si>
  <si>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</si>
  <si>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</si>
  <si>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</si>
  <si>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</si>
  <si>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</si>
  <si>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</si>
  <si>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</si>
  <si>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</si>
  <si>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</si>
  <si>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</si>
  <si>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</si>
  <si>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</si>
  <si>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</si>
  <si>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</si>
  <si>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</si>
  <si>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</si>
  <si>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</si>
  <si>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</si>
  <si>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</si>
  <si>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</si>
  <si>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</si>
  <si>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</si>
  <si>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</si>
  <si>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</si>
  <si>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</si>
  <si>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</si>
  <si>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</si>
  <si>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</si>
  <si>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</si>
  <si>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</si>
  <si>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</si>
  <si>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</si>
  <si>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</si>
  <si>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</si>
  <si>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</si>
  <si>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</si>
  <si>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</si>
  <si>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</si>
  <si>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</si>
  <si>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</si>
  <si>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</si>
  <si>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</si>
  <si>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</si>
  <si>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</si>
  <si>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</si>
  <si>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</si>
  <si>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</si>
  <si>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</si>
  <si>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</si>
  <si>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</si>
  <si>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</si>
  <si>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</si>
  <si>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</si>
  <si>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</si>
  <si>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</si>
  <si>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</si>
  <si>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</si>
  <si>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</si>
  <si>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</si>
  <si>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</si>
  <si>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</si>
  <si>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</si>
  <si>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</si>
  <si>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</si>
  <si>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</si>
  <si>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</si>
  <si>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</si>
  <si>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</si>
  <si>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</si>
  <si>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</si>
  <si>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</si>
  <si>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</si>
  <si>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</si>
  <si>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</si>
  <si>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</si>
  <si>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</si>
  <si>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</si>
  <si>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</si>
  <si>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</si>
  <si>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</si>
  <si>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</si>
  <si>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</si>
  <si>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</si>
  <si>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</si>
  <si>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</si>
  <si>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</si>
  <si>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</si>
  <si>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</si>
  <si>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</si>
  <si>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</si>
  <si>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</si>
  <si>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</si>
  <si>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</si>
  <si>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</si>
  <si>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</si>
  <si>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</si>
  <si>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</si>
  <si>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</si>
  <si>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</si>
  <si>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</si>
  <si>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</si>
  <si>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</si>
  <si>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</si>
  <si>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</si>
  <si>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</si>
  <si>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</si>
  <si>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</si>
  <si>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</si>
  <si>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</si>
  <si>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</si>
  <si>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</si>
  <si>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</si>
  <si>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</si>
  <si>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</si>
  <si>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</si>
  <si>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</si>
  <si>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</si>
  <si>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</si>
  <si>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</si>
  <si>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</si>
  <si>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</si>
  <si>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</si>
  <si>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</si>
  <si>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</si>
  <si>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</si>
  <si>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</si>
  <si>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</si>
  <si>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</si>
  <si>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</si>
  <si>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</si>
  <si>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</si>
  <si>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</si>
  <si>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</si>
  <si>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</si>
  <si>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</si>
  <si>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</si>
  <si>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</si>
  <si>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</si>
  <si>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</si>
  <si>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</si>
  <si>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</si>
  <si>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</si>
  <si>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</si>
  <si>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</si>
  <si>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</si>
  <si>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</si>
  <si>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</si>
  <si>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</si>
  <si>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</si>
  <si>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</si>
  <si>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</si>
  <si>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</si>
  <si>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</si>
  <si>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</si>
  <si>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</si>
  <si>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</si>
  <si>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</si>
  <si>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</si>
  <si>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</si>
  <si>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</si>
  <si>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</si>
  <si>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</si>
  <si>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</si>
  <si>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</si>
  <si>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</si>
  <si>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</si>
  <si>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</si>
  <si>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</si>
  <si>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</si>
  <si>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</si>
  <si>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</si>
  <si>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</si>
  <si>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</si>
  <si>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</si>
  <si>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</si>
  <si>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</si>
  <si>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</si>
  <si>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</si>
  <si>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</si>
  <si>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</si>
  <si>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</si>
  <si>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</si>
  <si>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</si>
  <si>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</si>
  <si>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</si>
  <si>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</si>
  <si>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</si>
  <si>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</si>
  <si>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</si>
  <si>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</si>
  <si>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</si>
  <si>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</si>
  <si>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</si>
  <si>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</si>
  <si>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</si>
  <si>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</si>
  <si>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</si>
  <si>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</si>
  <si>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</si>
  <si>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</si>
  <si>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</si>
  <si>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</si>
  <si>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</si>
  <si>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</si>
  <si>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</si>
  <si>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</si>
  <si>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</si>
  <si>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</si>
  <si>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</si>
  <si>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</si>
  <si>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</si>
  <si>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</si>
  <si>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</si>
  <si>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</si>
  <si>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</si>
  <si>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</si>
  <si>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</si>
  <si>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</si>
  <si>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</si>
  <si>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</si>
  <si>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</si>
  <si>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</si>
  <si>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</si>
  <si>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</si>
  <si>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</si>
  <si>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</si>
  <si>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</si>
  <si>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</si>
  <si>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</si>
  <si>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</si>
  <si>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</si>
  <si>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</si>
  <si>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</si>
  <si>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</si>
  <si>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</si>
  <si>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</si>
  <si>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</si>
  <si>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</si>
  <si>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</si>
  <si>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</si>
  <si>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</si>
  <si>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</si>
  <si>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</si>
  <si>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</si>
  <si>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</si>
  <si>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</si>
  <si>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</si>
  <si>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</si>
  <si>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</si>
  <si>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</si>
  <si>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</si>
  <si>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</si>
  <si>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</si>
  <si>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</si>
  <si>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</si>
  <si>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</si>
  <si>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</si>
  <si>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</si>
  <si>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</si>
  <si>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</si>
  <si>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</si>
  <si>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</si>
  <si>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</si>
  <si>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</si>
  <si>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</si>
  <si>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</si>
  <si>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</si>
  <si>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</si>
  <si>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</si>
  <si>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</si>
  <si>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</si>
  <si>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</si>
  <si>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</si>
  <si>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</si>
  <si>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</si>
  <si>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</si>
  <si>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</si>
  <si>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</si>
  <si>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</si>
  <si>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</si>
  <si>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</si>
  <si>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</si>
  <si>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</si>
  <si>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</si>
  <si>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</si>
  <si>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</si>
  <si>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</si>
  <si>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</si>
  <si>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</si>
  <si>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</si>
  <si>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</si>
  <si>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</si>
  <si>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</si>
  <si>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</si>
  <si>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</si>
  <si>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</si>
  <si>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</si>
  <si>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</si>
  <si>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</si>
  <si>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</si>
  <si>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</si>
  <si>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</si>
  <si>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</si>
  <si>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</si>
  <si>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</si>
  <si>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</si>
  <si>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</si>
  <si>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</si>
  <si>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</si>
  <si>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</si>
  <si>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</si>
  <si>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</si>
  <si>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</si>
  <si>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</si>
  <si>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</si>
  <si>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</si>
  <si>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</si>
  <si>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</si>
  <si>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</si>
  <si>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</si>
  <si>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</si>
  <si>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</si>
  <si>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</si>
  <si>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</si>
  <si>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</si>
  <si>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</si>
  <si>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</si>
  <si>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</si>
  <si>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</si>
  <si>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</si>
  <si>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</si>
  <si>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</si>
  <si>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</si>
  <si>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</si>
  <si>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</si>
  <si>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</si>
  <si>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</si>
  <si>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</si>
  <si>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</si>
  <si>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</si>
  <si>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</si>
  <si>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</si>
  <si>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</si>
  <si>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</si>
  <si>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</si>
  <si>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</si>
  <si>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</si>
  <si>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</si>
  <si>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</si>
  <si>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</si>
  <si>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</si>
  <si>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</si>
  <si>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</si>
  <si>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</si>
  <si>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</si>
  <si>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</si>
  <si>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</si>
  <si>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</si>
  <si>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</si>
  <si>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</si>
  <si>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</si>
  <si>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</si>
  <si>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</si>
  <si>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</si>
  <si>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</si>
  <si>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</si>
  <si>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</si>
  <si>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</si>
  <si>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</si>
  <si>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</si>
  <si>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</si>
  <si>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</si>
  <si>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</si>
  <si>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</si>
  <si>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</si>
  <si>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</si>
  <si>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</si>
  <si>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</si>
  <si>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</si>
  <si>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</si>
  <si>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</si>
  <si>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</si>
  <si>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</si>
  <si>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</si>
  <si>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</si>
  <si>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</si>
  <si>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</si>
  <si>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</si>
  <si>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</si>
  <si>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</si>
  <si>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</si>
  <si>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</si>
  <si>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</si>
  <si>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</si>
  <si>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</si>
  <si>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</si>
  <si>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</si>
  <si>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</si>
  <si>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</si>
  <si>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</si>
  <si>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</si>
  <si>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</si>
  <si>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</si>
  <si>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</si>
  <si>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</si>
  <si>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</si>
  <si>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</si>
  <si>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</si>
  <si>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</si>
  <si>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</si>
  <si>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</si>
  <si>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</si>
  <si>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</si>
  <si>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</si>
  <si>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</si>
  <si>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</si>
  <si>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</si>
  <si>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</si>
  <si>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</si>
  <si>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</si>
  <si>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</si>
  <si>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</si>
  <si>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</si>
  <si>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</si>
  <si>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</si>
  <si>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</si>
  <si>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</si>
  <si>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</si>
  <si>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</si>
  <si>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</si>
  <si>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</si>
  <si>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</si>
  <si>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</si>
  <si>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</si>
  <si>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</si>
  <si>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</si>
  <si>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</si>
  <si>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</si>
  <si>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</si>
  <si>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</si>
  <si>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</si>
  <si>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</si>
  <si>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</si>
  <si>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</si>
  <si>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</si>
  <si>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</si>
  <si>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</si>
  <si>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</si>
  <si>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</si>
  <si>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</si>
  <si>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</si>
  <si>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</si>
  <si>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</si>
  <si>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</si>
  <si>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</si>
  <si>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</si>
  <si>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</si>
  <si>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</si>
  <si>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</si>
  <si>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</si>
  <si>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</si>
  <si>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</si>
  <si>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</si>
  <si>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</si>
  <si>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</si>
  <si>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</si>
  <si>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</si>
  <si>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</si>
  <si>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</si>
  <si>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</si>
  <si>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</si>
  <si>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</si>
  <si>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</si>
  <si>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</si>
  <si>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</si>
  <si>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</si>
  <si>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</si>
  <si>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</si>
  <si>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</si>
  <si>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</si>
  <si>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</si>
  <si>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</si>
  <si>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</si>
  <si>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</si>
  <si>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</si>
  <si>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</si>
  <si>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</si>
  <si>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</si>
  <si>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</si>
  <si>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</si>
  <si>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</si>
  <si>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</si>
  <si>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</si>
  <si>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</si>
  <si>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</si>
  <si>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</si>
  <si>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</si>
  <si>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</si>
  <si>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</si>
  <si>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</si>
  <si>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</si>
  <si>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</si>
  <si>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</si>
  <si>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</si>
  <si>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</si>
  <si>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</si>
  <si>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</si>
  <si>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</si>
  <si>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</si>
  <si>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</si>
  <si>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</si>
  <si>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</si>
  <si>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</si>
  <si>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</si>
  <si>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</si>
  <si>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</si>
  <si>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</si>
  <si>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</si>
  <si>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</si>
  <si>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</si>
  <si>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</si>
  <si>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</si>
  <si>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</si>
  <si>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</si>
  <si>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</si>
  <si>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</si>
  <si>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</si>
  <si>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</si>
  <si>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</si>
  <si>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</si>
  <si>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</si>
  <si>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</si>
  <si>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</si>
  <si>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</si>
  <si>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</si>
  <si>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</si>
  <si>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</si>
  <si>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</si>
  <si>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</si>
  <si>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</si>
  <si>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</si>
  <si>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</si>
  <si>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</si>
  <si>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</si>
  <si>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</si>
  <si>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</si>
  <si>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</si>
  <si>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</si>
  <si>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</si>
  <si>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</si>
  <si>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</si>
  <si>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</si>
  <si>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</si>
  <si>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</si>
  <si>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</si>
  <si>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</si>
  <si>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</si>
  <si>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</si>
  <si>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</si>
  <si>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</si>
  <si>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</si>
  <si>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</si>
  <si>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</si>
  <si>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</si>
  <si>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</si>
  <si>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</si>
  <si>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</si>
  <si>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</si>
  <si>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</si>
  <si>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</si>
  <si>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</si>
  <si>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</si>
  <si>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</si>
  <si>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</si>
  <si>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</si>
  <si>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</si>
  <si>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</si>
  <si>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</si>
  <si>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</si>
  <si>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</si>
  <si>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</si>
  <si>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</si>
  <si>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</si>
  <si>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</si>
  <si>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</si>
  <si>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</si>
  <si>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</si>
  <si>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</si>
  <si>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</si>
  <si>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</si>
  <si>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</si>
  <si>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</si>
  <si>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</si>
  <si>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</si>
  <si>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</si>
  <si>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</si>
  <si>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</si>
  <si>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</si>
  <si>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</si>
  <si>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</si>
  <si>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</si>
  <si>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</si>
  <si>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</si>
  <si>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</si>
  <si>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</si>
  <si>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</si>
  <si>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</si>
  <si>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</si>
  <si>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</si>
  <si>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</si>
  <si>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</si>
  <si>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</si>
  <si>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</si>
  <si>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</si>
  <si>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</si>
  <si>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</si>
  <si>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</si>
  <si>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</si>
  <si>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</si>
  <si>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</si>
  <si>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</si>
  <si>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</si>
  <si>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</si>
  <si>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</si>
  <si>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</si>
  <si>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</si>
  <si>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</si>
  <si>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</si>
  <si>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</si>
  <si>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</si>
  <si>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</si>
  <si>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</si>
  <si>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</si>
  <si>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</si>
  <si>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</si>
  <si>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</si>
  <si>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</si>
  <si>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</si>
  <si>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</si>
  <si>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</si>
  <si>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</si>
  <si>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</si>
  <si>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</si>
  <si>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</si>
  <si>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</si>
  <si>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</si>
  <si>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</si>
  <si>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</si>
  <si>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</si>
  <si>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</si>
  <si>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</si>
  <si>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</si>
  <si>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</si>
  <si>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</si>
  <si>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</si>
  <si>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</si>
  <si>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</si>
  <si>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</si>
  <si>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</si>
  <si>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</si>
  <si>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</si>
  <si>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</si>
  <si>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</si>
  <si>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</si>
  <si>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</si>
  <si>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</si>
  <si>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</si>
  <si>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</si>
  <si>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</si>
  <si>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</si>
  <si>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</si>
  <si>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</si>
  <si>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</si>
  <si>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</si>
  <si>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</si>
  <si>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</si>
  <si>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</si>
  <si>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</si>
  <si>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</si>
  <si>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</si>
  <si>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</si>
  <si>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</si>
  <si>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</si>
  <si>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</si>
  <si>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</si>
  <si>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</si>
  <si>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</si>
  <si>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</si>
  <si>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</si>
  <si>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</si>
  <si>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</si>
  <si>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</si>
  <si>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</si>
  <si>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</si>
  <si>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</si>
  <si>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</si>
  <si>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</si>
  <si>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</si>
  <si>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</si>
  <si>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</si>
  <si>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</si>
  <si>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</si>
  <si>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</si>
  <si>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</si>
  <si>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</si>
  <si>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</si>
  <si>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</si>
  <si>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</si>
  <si>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</si>
  <si>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</si>
  <si>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</si>
  <si>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</si>
  <si>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</si>
  <si>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</si>
  <si>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</si>
  <si>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</si>
  <si>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</si>
  <si>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</si>
  <si>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</si>
  <si>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</si>
  <si>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</si>
  <si>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</si>
  <si>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</si>
  <si>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</si>
  <si>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</si>
  <si>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</si>
  <si>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</si>
  <si>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</si>
  <si>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</si>
  <si>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</si>
  <si>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</si>
  <si>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</si>
  <si>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</si>
  <si>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</si>
  <si>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</si>
  <si>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</si>
  <si>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</si>
  <si>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</si>
  <si>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</si>
  <si>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</si>
  <si>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</si>
  <si>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</si>
  <si>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</si>
  <si>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</si>
  <si>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</si>
  <si>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</si>
  <si>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</si>
  <si>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</si>
  <si>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</si>
  <si>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</si>
  <si>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</si>
  <si>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</si>
  <si>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</si>
  <si>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</si>
  <si>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</si>
  <si>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</si>
  <si>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</si>
  <si>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</si>
  <si>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</si>
  <si>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</si>
  <si>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</si>
  <si>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</si>
  <si>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</si>
  <si>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</si>
  <si>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</si>
  <si>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</si>
  <si>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</si>
  <si>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</si>
  <si>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</si>
  <si>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</si>
  <si>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</si>
  <si>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</si>
  <si>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</si>
  <si>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</si>
  <si>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</si>
  <si>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</si>
  <si>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</si>
  <si>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</si>
  <si>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</si>
  <si>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</si>
  <si>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</si>
  <si>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</si>
  <si>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</si>
  <si>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</si>
  <si>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</si>
  <si>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</si>
  <si>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</si>
  <si>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</si>
  <si>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</si>
  <si>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</si>
  <si>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</si>
  <si>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</si>
  <si>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</si>
  <si>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</si>
  <si>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</si>
  <si>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</si>
  <si>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</si>
  <si>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</si>
  <si>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</si>
  <si>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</si>
  <si>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</si>
  <si>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</si>
  <si>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</si>
  <si>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</si>
  <si>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</si>
  <si>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</si>
  <si>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</si>
  <si>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</si>
  <si>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</si>
  <si>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</si>
  <si>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</si>
  <si>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</si>
  <si>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</si>
  <si>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</si>
  <si>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</si>
  <si>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</si>
  <si>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</si>
  <si>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</si>
  <si>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</si>
  <si>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</si>
  <si>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</si>
  <si>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</si>
  <si>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</si>
  <si>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</si>
  <si>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</si>
  <si>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</si>
  <si>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</si>
  <si>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</si>
  <si>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</si>
  <si>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</si>
  <si>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</si>
  <si>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</si>
  <si>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</si>
  <si>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</si>
  <si>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</si>
  <si>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</si>
  <si>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</si>
  <si>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</si>
  <si>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</si>
  <si>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</si>
  <si>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</si>
  <si>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</si>
  <si>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</si>
  <si>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</si>
  <si>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</si>
  <si>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</si>
  <si>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</si>
  <si>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</si>
  <si>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</si>
  <si>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</si>
  <si>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</si>
  <si>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</si>
  <si>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</si>
  <si>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</si>
  <si>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</si>
  <si>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</si>
  <si>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</si>
  <si>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</si>
  <si>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</si>
  <si>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</si>
  <si>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</si>
  <si>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</si>
  <si>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</si>
  <si>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</si>
  <si>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</si>
  <si>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</si>
  <si>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</si>
  <si>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</si>
  <si>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</si>
  <si>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</si>
  <si>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</si>
  <si>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</si>
  <si>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</si>
  <si>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</si>
  <si>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</si>
  <si>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</si>
  <si>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</si>
  <si>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</si>
  <si>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</si>
  <si>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</si>
  <si>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</si>
  <si>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</si>
  <si>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</si>
  <si>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</si>
  <si>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</si>
  <si>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</si>
  <si>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</si>
  <si>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</si>
  <si>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</si>
  <si>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</si>
  <si>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</si>
  <si>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</si>
  <si>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</si>
  <si>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</si>
  <si>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</si>
  <si>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</si>
  <si>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</si>
  <si>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</si>
  <si>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</si>
  <si>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</si>
  <si>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</si>
  <si>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</si>
  <si>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</si>
  <si>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</si>
  <si>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</si>
  <si>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</si>
  <si>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</si>
  <si>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</si>
  <si>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</si>
  <si>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</si>
  <si>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</si>
  <si>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</si>
  <si>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</si>
  <si>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</si>
  <si>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</si>
  <si>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</si>
  <si>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</si>
  <si>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</si>
  <si>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</si>
  <si>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</si>
  <si>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</si>
  <si>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</si>
  <si>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</si>
  <si>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</si>
  <si>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</si>
  <si>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</si>
  <si>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</si>
  <si>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</si>
  <si>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</si>
  <si>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</si>
  <si>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</si>
  <si>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</si>
  <si>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</si>
  <si>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</si>
  <si>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</si>
  <si>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</si>
  <si>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</si>
  <si>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</si>
  <si>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</si>
  <si>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</si>
  <si>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</si>
  <si>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</si>
  <si>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</si>
  <si>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</si>
  <si>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</si>
  <si>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</si>
  <si>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</si>
  <si>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</si>
  <si>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</si>
  <si>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</si>
  <si>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</si>
  <si>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</si>
  <si>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</si>
  <si>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</si>
  <si>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</si>
  <si>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</si>
  <si>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</si>
  <si>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</si>
  <si>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</si>
  <si>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</si>
  <si>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</si>
  <si>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</si>
  <si>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</si>
  <si>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</si>
  <si>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</si>
  <si>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</si>
  <si>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</si>
  <si>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</si>
  <si>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</si>
  <si>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</si>
  <si>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</si>
  <si>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</si>
  <si>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</si>
  <si>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</si>
  <si>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</si>
  <si>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</si>
  <si>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</si>
  <si>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</si>
  <si>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</si>
  <si>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</si>
  <si>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</si>
  <si>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</si>
  <si>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</si>
  <si>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</si>
  <si>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</si>
  <si>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</si>
  <si>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</si>
  <si>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</si>
  <si>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</si>
  <si>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</si>
  <si>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</si>
  <si>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</si>
  <si>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</si>
  <si>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</si>
  <si>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</si>
  <si>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</si>
  <si>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</si>
  <si>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</si>
  <si>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</si>
  <si>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</si>
  <si>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</si>
  <si>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</si>
  <si>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</si>
  <si>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</si>
  <si>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</si>
  <si>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</si>
  <si>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</si>
  <si>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</si>
  <si>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</si>
  <si>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</si>
  <si>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</si>
  <si>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</si>
  <si>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</si>
  <si>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</si>
  <si>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</si>
  <si>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</si>
  <si>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</si>
  <si>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</si>
  <si>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</si>
  <si>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</si>
  <si>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</si>
  <si>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</si>
  <si>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</si>
  <si>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</si>
  <si>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</si>
  <si>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</si>
  <si>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</si>
  <si>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</si>
  <si>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</si>
  <si>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</si>
  <si>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</si>
  <si>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</si>
  <si>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</si>
  <si>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</si>
  <si>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</si>
  <si>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</si>
  <si>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</si>
  <si>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</si>
  <si>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</si>
  <si>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</si>
  <si>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</si>
  <si>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</si>
  <si>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</si>
  <si>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</si>
  <si>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</si>
  <si>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</si>
  <si>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</si>
  <si>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</si>
  <si>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</si>
  <si>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</si>
  <si>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</si>
  <si>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</si>
  <si>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</si>
  <si>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</si>
  <si>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</si>
  <si>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</si>
  <si>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</si>
  <si>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</si>
  <si>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</si>
  <si>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</si>
  <si>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</si>
  <si>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</si>
  <si>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</si>
  <si>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</si>
  <si>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</si>
  <si>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</si>
  <si>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</si>
  <si>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</si>
  <si>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</si>
  <si>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</si>
  <si>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</si>
  <si>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</si>
  <si>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</si>
  <si>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</si>
  <si>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</si>
  <si>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</si>
  <si>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</si>
  <si>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</si>
  <si>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</si>
  <si>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</si>
  <si>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</si>
  <si>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</si>
  <si>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</si>
  <si>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</si>
  <si>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</si>
  <si>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</si>
  <si>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</si>
  <si>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</si>
  <si>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</si>
  <si>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</si>
  <si>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</si>
  <si>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</si>
  <si>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</si>
  <si>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</si>
  <si>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</si>
  <si>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</si>
  <si>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</si>
  <si>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</si>
  <si>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</si>
  <si>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</si>
  <si>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</si>
  <si>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</si>
  <si>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</si>
  <si>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</si>
  <si>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</si>
  <si>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</si>
  <si>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</si>
  <si>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</si>
  <si>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</si>
  <si>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</si>
  <si>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</si>
  <si>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</si>
  <si>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</si>
  <si>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</si>
  <si>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</si>
  <si>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</si>
  <si>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</si>
  <si>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</si>
  <si>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</si>
  <si>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</si>
  <si>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</si>
  <si>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</si>
  <si>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</si>
  <si>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</si>
  <si>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</si>
  <si>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</si>
  <si>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</si>
  <si>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</si>
  <si>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</si>
  <si>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</si>
  <si>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</si>
  <si>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</si>
  <si>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</si>
  <si>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</si>
  <si>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</si>
  <si>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</si>
  <si>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</si>
  <si>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</si>
  <si>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</si>
  <si>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</si>
  <si>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</si>
  <si>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</si>
  <si>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</si>
  <si>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</si>
  <si>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</si>
  <si>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</si>
  <si>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</si>
  <si>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</si>
  <si>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</si>
  <si>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</si>
  <si>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</si>
  <si>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</si>
  <si>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</si>
  <si>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</si>
  <si>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</si>
  <si>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</si>
  <si>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</si>
  <si>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</si>
  <si>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</si>
  <si>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</si>
  <si>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</si>
  <si>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</si>
  <si>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</si>
  <si>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</si>
  <si>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</si>
  <si>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</si>
  <si>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</si>
  <si>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</si>
  <si>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</si>
  <si>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</si>
  <si>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</si>
  <si>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</si>
  <si>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</si>
  <si>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</si>
  <si>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</si>
  <si>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</si>
  <si>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</si>
  <si>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</si>
  <si>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</si>
  <si>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</si>
  <si>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</si>
  <si>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</si>
  <si>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</si>
  <si>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</si>
  <si>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</si>
  <si>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</si>
  <si>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</si>
  <si>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</si>
  <si>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</si>
  <si>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</si>
  <si>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</si>
  <si>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</si>
  <si>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</si>
  <si>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</si>
  <si>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</si>
  <si>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</si>
  <si>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</si>
  <si>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</si>
  <si>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</si>
  <si>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</si>
  <si>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</si>
  <si>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</si>
  <si>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</si>
  <si>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</si>
  <si>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</si>
  <si>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</si>
  <si>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</si>
  <si>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</si>
  <si>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</si>
  <si>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</si>
  <si>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</si>
  <si>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</si>
  <si>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</si>
  <si>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</si>
  <si>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</si>
  <si>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</si>
  <si>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</si>
  <si>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</si>
  <si>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</si>
  <si>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</si>
  <si>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</si>
  <si>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</si>
  <si>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</si>
  <si>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</si>
  <si>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</si>
  <si>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</si>
  <si>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</si>
  <si>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</si>
  <si>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</si>
  <si>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</si>
  <si>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</si>
  <si>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</si>
  <si>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</si>
  <si>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</si>
  <si>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</si>
  <si>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</si>
  <si>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</si>
  <si>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</si>
  <si>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</si>
  <si>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</si>
  <si>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</si>
  <si>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</si>
  <si>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</si>
  <si>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</si>
  <si>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</si>
  <si>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</si>
  <si>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</si>
  <si>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</si>
  <si>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</si>
  <si>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</si>
  <si>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</si>
  <si>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</si>
  <si>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</si>
  <si>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</si>
  <si>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</si>
  <si>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</si>
  <si>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</si>
  <si>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</si>
  <si>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</si>
  <si>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</si>
  <si>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</si>
  <si>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</si>
  <si>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</si>
  <si>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</si>
  <si>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</si>
  <si>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</si>
  <si>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</si>
  <si>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</si>
  <si>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</si>
  <si>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</si>
  <si>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</si>
  <si>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</si>
  <si>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</si>
  <si>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</si>
  <si>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</si>
  <si>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</si>
  <si>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</si>
  <si>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</si>
  <si>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</si>
  <si>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</si>
  <si>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</si>
  <si>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</si>
  <si>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</si>
  <si>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</si>
  <si>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</si>
  <si>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</si>
  <si>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</si>
  <si>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</si>
  <si>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</si>
  <si>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</si>
  <si>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</si>
  <si>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</si>
  <si>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</si>
  <si>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</si>
  <si>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</si>
  <si>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</si>
  <si>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</si>
  <si>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</si>
  <si>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</si>
  <si>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</si>
  <si>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</si>
  <si>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</si>
  <si>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</si>
  <si>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</si>
  <si>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</si>
  <si>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</si>
  <si>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</si>
  <si>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</si>
  <si>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</si>
  <si>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</si>
  <si>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</si>
  <si>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</si>
  <si>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</si>
  <si>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</si>
  <si>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</si>
  <si>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</si>
  <si>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</si>
  <si>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</si>
  <si>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</si>
  <si>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</si>
  <si>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</si>
  <si>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</si>
  <si>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</si>
  <si>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</si>
  <si>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</si>
  <si>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</si>
  <si>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</si>
  <si>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</si>
  <si>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</si>
  <si>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</si>
  <si>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</si>
  <si>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</si>
  <si>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</si>
  <si>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</si>
  <si>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</si>
  <si>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</si>
  <si>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</si>
  <si>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</si>
  <si>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</si>
  <si>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</si>
  <si>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</si>
  <si>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</si>
  <si>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</si>
  <si>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</si>
  <si>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</si>
  <si>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</si>
  <si>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</si>
  <si>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</si>
  <si>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</si>
  <si>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</si>
  <si>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</si>
  <si>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</si>
  <si>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</si>
  <si>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</si>
  <si>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</si>
  <si>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</si>
  <si>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</si>
  <si>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</si>
  <si>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</si>
  <si>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</si>
  <si>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</si>
  <si>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</si>
  <si>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</si>
  <si>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</si>
  <si>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</si>
  <si>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</si>
  <si>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</si>
  <si>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</si>
  <si>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</si>
  <si>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</si>
  <si>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</si>
  <si>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</si>
  <si>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</si>
  <si>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</si>
  <si>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</si>
  <si>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</si>
  <si>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</si>
  <si>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</si>
  <si>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</si>
  <si>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</si>
  <si>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</si>
  <si>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</si>
  <si>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</si>
  <si>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</si>
  <si>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</si>
  <si>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</si>
  <si>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</si>
  <si>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</si>
  <si>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</si>
  <si>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</si>
  <si>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</si>
  <si>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</si>
  <si>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</si>
  <si>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</si>
  <si>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</si>
  <si>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</si>
  <si>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</si>
  <si>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</si>
  <si>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</si>
  <si>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</si>
  <si>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</si>
  <si>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</si>
  <si>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</si>
  <si>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</si>
  <si>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</si>
  <si>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</si>
  <si>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</si>
  <si>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</si>
  <si>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</si>
  <si>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</si>
  <si>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</si>
  <si>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</si>
  <si>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</si>
  <si>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</si>
  <si>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</si>
  <si>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</si>
  <si>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</si>
  <si>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</si>
  <si>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</si>
  <si>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</si>
  <si>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</si>
  <si>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</si>
  <si>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</si>
  <si>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</si>
  <si>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</si>
  <si>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</si>
  <si>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</si>
  <si>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</si>
  <si>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</si>
  <si>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</si>
  <si>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</si>
  <si>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</si>
  <si>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</si>
  <si>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</si>
  <si>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</si>
  <si>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</si>
  <si>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</si>
  <si>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</si>
  <si>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</si>
  <si>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</si>
  <si>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</si>
  <si>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</si>
  <si>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</si>
  <si>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</si>
  <si>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</si>
  <si>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</si>
  <si>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</si>
  <si>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</si>
  <si>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</si>
  <si>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</si>
  <si>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</si>
  <si>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</si>
  <si>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</si>
  <si>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</si>
  <si>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</si>
  <si>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</si>
  <si>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</si>
  <si>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</si>
  <si>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</si>
  <si>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</si>
  <si>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</si>
  <si>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</si>
  <si>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</si>
  <si>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</si>
  <si>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</si>
  <si>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</si>
  <si>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</si>
  <si>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</si>
  <si>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</si>
  <si>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</si>
  <si>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</si>
  <si>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</si>
  <si>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</si>
  <si>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</si>
  <si>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</si>
  <si>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</si>
  <si>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</si>
  <si>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</si>
  <si>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</si>
  <si>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</si>
  <si>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</si>
  <si>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</si>
  <si>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</si>
  <si>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</si>
  <si>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</si>
  <si>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</si>
  <si>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</si>
  <si>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</si>
  <si>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</si>
  <si>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</si>
  <si>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</si>
  <si>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</si>
  <si>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</si>
  <si>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</si>
  <si>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</si>
  <si>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</si>
  <si>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</si>
  <si>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</si>
  <si>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</si>
  <si>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</si>
  <si>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</si>
  <si>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</si>
  <si>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</si>
  <si>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</si>
  <si>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</si>
  <si>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</si>
  <si>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</si>
  <si>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</si>
  <si>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</si>
  <si>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</si>
  <si>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</si>
  <si>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</si>
  <si>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</si>
  <si>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</si>
  <si>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</si>
  <si>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</si>
  <si>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</si>
  <si>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</si>
  <si>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</si>
  <si>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</si>
  <si>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</si>
  <si>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</si>
  <si>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</si>
  <si>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</si>
  <si>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</si>
  <si>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</si>
  <si>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</si>
  <si>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</si>
  <si>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</si>
  <si>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</si>
  <si>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</si>
  <si>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</si>
  <si>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</si>
  <si>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</si>
  <si>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</si>
  <si>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</si>
  <si>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</si>
  <si>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</si>
  <si>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</si>
  <si>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</si>
  <si>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</si>
  <si>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</si>
  <si>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</si>
  <si>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</si>
  <si>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</si>
  <si>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</si>
  <si>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</si>
  <si>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</si>
  <si>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</si>
  <si>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</si>
  <si>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</si>
  <si>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</si>
  <si>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</si>
  <si>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</si>
  <si>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</si>
  <si>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</si>
  <si>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</si>
  <si>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</si>
  <si>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</si>
  <si>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</si>
  <si>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</si>
  <si>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</si>
  <si>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</si>
  <si>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</si>
  <si>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</si>
  <si>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</si>
  <si>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</si>
  <si>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</si>
  <si>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</si>
  <si>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</si>
  <si>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</si>
  <si>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</si>
  <si>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</si>
  <si>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</si>
  <si>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</si>
  <si>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</si>
  <si>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</si>
  <si>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</si>
  <si>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</si>
  <si>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</si>
  <si>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</si>
  <si>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</si>
  <si>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</si>
  <si>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</si>
  <si>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</si>
  <si>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</si>
  <si>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</si>
  <si>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</si>
  <si>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</si>
  <si>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</si>
  <si>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</si>
  <si>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</si>
  <si>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</si>
  <si>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</si>
  <si>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</si>
  <si>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</si>
  <si>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</si>
  <si>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</si>
  <si>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</si>
  <si>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</si>
  <si>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</si>
  <si>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</si>
  <si>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</si>
  <si>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</si>
  <si>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</si>
  <si>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</si>
  <si>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</si>
  <si>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</si>
  <si>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</si>
  <si>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</si>
  <si>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</si>
  <si>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</si>
  <si>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</si>
  <si>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</si>
  <si>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</si>
  <si>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</si>
  <si>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</si>
  <si>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</si>
  <si>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</si>
  <si>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</si>
  <si>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</si>
  <si>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</si>
  <si>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</si>
  <si>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</si>
  <si>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</si>
  <si>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</si>
  <si>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</si>
  <si>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</si>
  <si>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</si>
  <si>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</si>
  <si>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</si>
  <si>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</si>
  <si>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</si>
  <si>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</si>
  <si>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</si>
  <si>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</si>
  <si>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</si>
  <si>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</si>
  <si>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</si>
  <si>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</si>
  <si>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</si>
  <si>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</si>
  <si>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</si>
  <si>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</si>
  <si>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</si>
  <si>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</si>
  <si>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</si>
  <si>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</si>
  <si>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</si>
  <si>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</si>
  <si>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</si>
  <si>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</si>
  <si>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</si>
  <si>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</si>
  <si>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</si>
  <si>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</si>
  <si>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</si>
  <si>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</si>
  <si>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</si>
  <si>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</si>
  <si>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</si>
  <si>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</si>
  <si>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</si>
  <si>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</si>
  <si>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</si>
  <si>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</si>
  <si>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</si>
  <si>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</si>
  <si>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</si>
  <si>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</si>
  <si>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</si>
  <si>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</si>
  <si>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</si>
  <si>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</si>
  <si>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</si>
  <si>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</si>
  <si>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</si>
  <si>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</si>
  <si>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</si>
  <si>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</si>
  <si>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</si>
  <si>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</si>
  <si>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</si>
  <si>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</si>
  <si>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</si>
  <si>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</si>
  <si>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</si>
  <si>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</si>
  <si>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</si>
  <si>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</si>
  <si>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</si>
  <si>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</si>
  <si>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</si>
  <si>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</si>
  <si>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</si>
  <si>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</si>
  <si>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</si>
  <si>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</si>
  <si>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</si>
  <si>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</si>
  <si>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</si>
  <si>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</si>
  <si>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</si>
  <si>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</si>
  <si>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</si>
  <si>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</si>
  <si>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</si>
  <si>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</si>
  <si>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</si>
  <si>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</si>
  <si>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</si>
  <si>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</si>
  <si>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</si>
  <si>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</si>
  <si>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</si>
  <si>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</si>
  <si>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</si>
  <si>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</si>
  <si>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</si>
  <si>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</si>
  <si>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</si>
  <si>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</si>
  <si>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</si>
  <si>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</si>
  <si>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</si>
  <si>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</si>
  <si>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</si>
  <si>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</si>
  <si>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</si>
  <si>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</si>
  <si>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</si>
  <si>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</si>
  <si>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</si>
  <si>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</si>
  <si>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</si>
  <si>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</si>
  <si>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</si>
  <si>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</si>
  <si>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</si>
  <si>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</si>
  <si>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</si>
  <si>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</si>
  <si>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</si>
  <si>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</si>
  <si>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</si>
  <si>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</si>
  <si>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</si>
  <si>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</si>
  <si>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</si>
  <si>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</si>
  <si>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</si>
  <si>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</si>
  <si>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</si>
  <si>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</si>
  <si>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</si>
  <si>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</si>
  <si>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</si>
  <si>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</si>
  <si>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</si>
  <si>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</si>
  <si>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</si>
  <si>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</si>
  <si>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</si>
  <si>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</si>
  <si>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</si>
  <si>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</si>
  <si>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</si>
  <si>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</si>
  <si>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</si>
  <si>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</si>
  <si>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</si>
  <si>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</si>
  <si>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</si>
  <si>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</si>
  <si>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</si>
  <si>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</si>
  <si>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</si>
  <si>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</si>
  <si>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</si>
  <si>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</si>
  <si>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</si>
  <si>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</si>
  <si>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</si>
  <si>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</si>
  <si>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</si>
  <si>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</si>
  <si>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</si>
  <si>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</si>
  <si>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</si>
  <si>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</si>
  <si>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</si>
  <si>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</si>
  <si>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</si>
  <si>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</si>
  <si>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</si>
  <si>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</si>
  <si>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</si>
  <si>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</si>
  <si>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</si>
  <si>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</si>
  <si>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</si>
  <si>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</si>
  <si>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</si>
  <si>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</si>
  <si>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</si>
  <si>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</si>
  <si>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</si>
  <si>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</si>
  <si>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</si>
  <si>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</si>
  <si>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</si>
  <si>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</si>
  <si>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</si>
  <si>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</si>
  <si>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</si>
  <si>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</si>
  <si>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</si>
  <si>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</si>
  <si>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</si>
  <si>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</si>
  <si>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</si>
  <si>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</si>
  <si>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</si>
  <si>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</si>
  <si>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</si>
  <si>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</si>
  <si>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</si>
  <si>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</si>
  <si>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</si>
  <si>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</si>
  <si>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</si>
  <si>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</si>
  <si>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</si>
  <si>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</si>
  <si>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</si>
  <si>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</si>
  <si>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</si>
  <si>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</si>
  <si>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</si>
  <si>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</si>
  <si>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</si>
  <si>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</si>
  <si>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</si>
  <si>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</si>
  <si>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</si>
  <si>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</si>
  <si>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</si>
  <si>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</si>
  <si>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</si>
  <si>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</si>
  <si>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</si>
  <si>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</si>
  <si>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</si>
  <si>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</si>
  <si>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</si>
  <si>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</si>
  <si>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</si>
  <si>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</si>
  <si>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</si>
  <si>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</si>
  <si>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</si>
  <si>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</si>
  <si>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</si>
  <si>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</si>
  <si>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</si>
  <si>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</si>
  <si>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</si>
  <si>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</si>
  <si>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</si>
  <si>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</si>
  <si>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</si>
  <si>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</si>
  <si>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</si>
  <si>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</si>
  <si>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</si>
  <si>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</si>
  <si>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</si>
  <si>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</si>
  <si>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</si>
  <si>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</si>
  <si>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</si>
  <si>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</si>
  <si>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</si>
  <si>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</si>
  <si>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</si>
  <si>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</si>
  <si>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</si>
  <si>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</si>
  <si>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</si>
  <si>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</si>
  <si>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</si>
  <si>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</si>
  <si>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</si>
  <si>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</si>
  <si>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</si>
  <si>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</si>
  <si>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</si>
  <si>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</si>
  <si>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</si>
  <si>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</si>
  <si>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</si>
  <si>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</si>
  <si>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</si>
  <si>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</si>
  <si>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</si>
  <si>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</si>
  <si>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</si>
  <si>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</si>
  <si>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</si>
  <si>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</si>
  <si>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</si>
  <si>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</si>
  <si>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</si>
  <si>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</si>
  <si>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</si>
  <si>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</si>
  <si>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</si>
  <si>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</si>
  <si>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</si>
  <si>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</si>
  <si>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</si>
  <si>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</si>
  <si>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</si>
  <si>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</si>
  <si>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</si>
  <si>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</si>
  <si>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</si>
  <si>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</si>
  <si>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</si>
  <si>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</si>
  <si>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</si>
  <si>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</si>
  <si>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</si>
  <si>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</si>
  <si>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</si>
  <si>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</si>
  <si>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</si>
  <si>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</si>
  <si>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</si>
  <si>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</si>
  <si>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</si>
  <si>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</si>
  <si>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</si>
  <si>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</si>
  <si>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</si>
  <si>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</si>
  <si>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</si>
  <si>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</si>
  <si>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</si>
  <si>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</si>
  <si>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</si>
  <si>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</si>
  <si>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</si>
  <si>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</si>
  <si>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</si>
  <si>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</si>
  <si>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</si>
  <si>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</si>
  <si>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</si>
  <si>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</si>
  <si>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</si>
  <si>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</si>
  <si>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</si>
  <si>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</si>
  <si>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</si>
  <si>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</si>
  <si>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</si>
  <si>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</si>
  <si>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</si>
  <si>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</si>
  <si>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</si>
  <si>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</si>
  <si>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</si>
  <si>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</si>
  <si>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</si>
  <si>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</si>
  <si>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</si>
  <si>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</si>
  <si>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</si>
  <si>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</si>
  <si>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</si>
  <si>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</si>
  <si>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</si>
  <si>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</si>
  <si>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</si>
  <si>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</si>
  <si>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</si>
  <si>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</si>
  <si>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</si>
  <si>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</si>
  <si>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</si>
  <si>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</si>
  <si>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</si>
  <si>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</si>
  <si>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</si>
  <si>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</si>
  <si>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</si>
  <si>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</si>
  <si>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</si>
  <si>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</si>
  <si>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</si>
  <si>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</si>
  <si>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</si>
  <si>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</si>
  <si>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</si>
  <si>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</si>
  <si>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</si>
  <si>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</si>
  <si>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</si>
  <si>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</si>
  <si>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</si>
  <si>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</si>
  <si>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</si>
  <si>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</si>
  <si>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</si>
  <si>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</si>
  <si>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</si>
  <si>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</si>
  <si>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</si>
  <si>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</si>
  <si>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</si>
  <si>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</si>
  <si>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</si>
  <si>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</si>
  <si>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</si>
  <si>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</si>
  <si>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</si>
  <si>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</si>
  <si>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</si>
  <si>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</si>
  <si>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</si>
  <si>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</si>
  <si>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</si>
  <si>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</si>
  <si>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</si>
  <si>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</si>
  <si>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</si>
  <si>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</si>
  <si>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</si>
  <si>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</si>
  <si>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</si>
  <si>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</si>
  <si>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</si>
  <si>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</si>
  <si>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</si>
  <si>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</si>
  <si>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</si>
  <si>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</si>
  <si>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</si>
  <si>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</si>
  <si>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</si>
  <si>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</si>
  <si>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</si>
  <si>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</si>
  <si>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</si>
  <si>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</si>
  <si>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</si>
  <si>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</si>
  <si>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</si>
  <si>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</si>
  <si>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</si>
  <si>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</si>
  <si>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</si>
  <si>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</si>
  <si>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</si>
  <si>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</si>
  <si>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</si>
  <si>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</si>
  <si>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</si>
  <si>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</si>
  <si>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</si>
  <si>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</si>
  <si>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</si>
  <si>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</si>
  <si>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</si>
  <si>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</si>
  <si>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</si>
  <si>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</si>
  <si>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</si>
  <si>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</si>
  <si>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</si>
  <si>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</si>
  <si>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</si>
  <si>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</si>
  <si>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</si>
  <si>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</si>
  <si>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</si>
  <si>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</si>
  <si>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</si>
  <si>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</si>
  <si>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</si>
  <si>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</si>
  <si>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</si>
  <si>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</si>
  <si>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</si>
  <si>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</si>
  <si>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</si>
  <si>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</si>
  <si>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</si>
  <si>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</si>
  <si>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</si>
  <si>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</si>
  <si>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</si>
  <si>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</si>
  <si>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</si>
  <si>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</si>
  <si>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</si>
  <si>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</si>
  <si>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</si>
  <si>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</si>
  <si>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</si>
  <si>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</si>
  <si>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</si>
  <si>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</si>
  <si>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</si>
  <si>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</si>
  <si>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</si>
  <si>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</si>
  <si>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</si>
  <si>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</si>
  <si>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</si>
  <si>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</si>
  <si>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</si>
  <si>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</si>
  <si>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</si>
  <si>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</si>
  <si>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</si>
  <si>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</si>
  <si>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</si>
  <si>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</si>
  <si>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</si>
  <si>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</si>
  <si>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</si>
  <si>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</si>
  <si>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</si>
  <si>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</si>
  <si>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</si>
  <si>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</si>
  <si>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</si>
  <si>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</si>
  <si>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</si>
  <si>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</si>
  <si>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</si>
  <si>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</si>
  <si>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</si>
  <si>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</si>
  <si>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</si>
  <si>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</si>
  <si>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</si>
  <si>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</si>
  <si>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</si>
  <si>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</si>
  <si>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</si>
  <si>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</si>
  <si>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</si>
  <si>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</si>
  <si>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</si>
  <si>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</si>
  <si>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</si>
  <si>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</si>
  <si>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</si>
  <si>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</si>
  <si>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</si>
  <si>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</si>
  <si>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</si>
  <si>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</si>
  <si>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</si>
  <si>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</si>
  <si>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</si>
  <si>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</si>
  <si>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</si>
  <si>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</si>
  <si>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</si>
  <si>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</si>
  <si>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</si>
  <si>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</si>
  <si>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</si>
  <si>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</si>
  <si>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</si>
  <si>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</si>
  <si>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</si>
  <si>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</si>
  <si>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</si>
  <si>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</si>
  <si>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</si>
  <si>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</si>
  <si>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</si>
  <si>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</si>
  <si>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</si>
  <si>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</si>
  <si>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</si>
  <si>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</si>
  <si>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</si>
  <si>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</si>
  <si>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</si>
  <si>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</si>
  <si>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</si>
  <si>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</si>
  <si>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</si>
  <si>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</si>
  <si>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</si>
  <si>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</si>
  <si>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</si>
  <si>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</si>
  <si>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</si>
  <si>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</si>
  <si>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</si>
  <si>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</si>
  <si>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</si>
  <si>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</si>
  <si>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</si>
  <si>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</si>
  <si>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</si>
  <si>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</si>
  <si>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</si>
  <si>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</si>
  <si>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</si>
  <si>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</si>
  <si>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</si>
  <si>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</si>
  <si>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</si>
  <si>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</si>
  <si>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</si>
  <si>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</si>
  <si>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</si>
  <si>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</si>
  <si>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</si>
  <si>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</si>
  <si>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</si>
  <si>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</si>
  <si>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</si>
  <si>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</si>
  <si>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</si>
  <si>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</si>
  <si>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</si>
  <si>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</si>
  <si>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</si>
  <si>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</si>
  <si>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</si>
  <si>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</si>
  <si>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</si>
  <si>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</si>
  <si>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</si>
  <si>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</si>
  <si>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</si>
  <si>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</si>
  <si>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</si>
  <si>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</si>
  <si>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</si>
  <si>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</si>
  <si>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</si>
  <si>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</si>
  <si>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</si>
  <si>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</si>
  <si>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</si>
  <si>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</si>
  <si>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</si>
  <si>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</si>
  <si>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</si>
  <si>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</si>
  <si>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</si>
  <si>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</si>
  <si>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</si>
  <si>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</si>
  <si>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</si>
  <si>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</si>
  <si>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</si>
  <si>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</si>
  <si>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</si>
  <si>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</si>
  <si>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</si>
  <si>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</si>
  <si>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</si>
  <si>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</si>
  <si>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</si>
  <si>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</si>
  <si>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</si>
  <si>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</si>
  <si>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</si>
  <si>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</si>
  <si>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</si>
  <si>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</si>
  <si>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</si>
  <si>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</si>
  <si>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</si>
  <si>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</si>
  <si>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</si>
  <si>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</si>
  <si>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</si>
  <si>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</si>
  <si>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</si>
  <si>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</si>
  <si>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</si>
  <si>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</si>
  <si>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</si>
  <si>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</si>
  <si>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</si>
  <si>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</si>
  <si>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</si>
  <si>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</si>
  <si>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</si>
  <si>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</si>
  <si>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</si>
  <si>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</si>
  <si>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</si>
  <si>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</si>
  <si>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</si>
  <si>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</si>
  <si>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</si>
  <si>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</si>
  <si>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</si>
  <si>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</si>
  <si>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</si>
  <si>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</si>
  <si>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</si>
  <si>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</si>
  <si>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</si>
  <si>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</si>
  <si>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</si>
  <si>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</si>
  <si>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</si>
  <si>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</si>
  <si>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</si>
  <si>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</si>
  <si>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</si>
  <si>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</si>
  <si>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</si>
  <si>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</si>
  <si>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</si>
  <si>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</si>
  <si>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</si>
  <si>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</si>
  <si>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</si>
  <si>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</si>
  <si>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</si>
  <si>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</si>
  <si>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</si>
  <si>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</si>
  <si>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</si>
  <si>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</si>
  <si>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</si>
  <si>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</si>
  <si>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</si>
  <si>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</si>
  <si>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</si>
  <si>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</si>
  <si>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</si>
  <si>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</si>
  <si>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</si>
  <si>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</si>
  <si>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</si>
  <si>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</si>
  <si>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</si>
  <si>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</si>
  <si>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</si>
  <si>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</si>
  <si>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</si>
  <si>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</si>
  <si>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</si>
  <si>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</si>
  <si>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</si>
  <si>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</si>
  <si>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</si>
  <si>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</si>
  <si>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</si>
  <si>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</si>
  <si>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</si>
  <si>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</si>
  <si>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</si>
  <si>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</si>
  <si>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</si>
  <si>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</si>
  <si>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</si>
  <si>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</si>
  <si>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</si>
  <si>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</si>
  <si>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</si>
  <si>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</si>
  <si>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</si>
  <si>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</si>
  <si>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</si>
  <si>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</si>
  <si>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</si>
  <si>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</si>
  <si>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</si>
  <si>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</si>
  <si>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</si>
  <si>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</si>
  <si>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</si>
  <si>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</si>
  <si>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</si>
  <si>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</si>
  <si>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</si>
  <si>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</si>
  <si>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</si>
  <si>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</si>
  <si>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</si>
  <si>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</si>
  <si>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</si>
  <si>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</si>
  <si>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</si>
  <si>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</si>
  <si>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</si>
  <si>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</si>
  <si>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</si>
  <si>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</si>
  <si>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</si>
  <si>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</si>
  <si>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</si>
  <si>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</si>
  <si>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</si>
  <si>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</si>
  <si>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</si>
  <si>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</si>
  <si>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</si>
  <si>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</si>
  <si>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</si>
  <si>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</si>
  <si>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</si>
  <si>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</si>
  <si>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</si>
  <si>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</si>
  <si>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</si>
  <si>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</si>
  <si>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</si>
  <si>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</si>
  <si>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</si>
  <si>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</si>
  <si>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</si>
  <si>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</si>
  <si>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</si>
  <si>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</si>
  <si>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</si>
  <si>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</si>
  <si>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</si>
  <si>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</si>
  <si>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</si>
  <si>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</si>
  <si>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</si>
  <si>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</si>
  <si>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</si>
  <si>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</si>
  <si>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</si>
  <si>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</si>
  <si>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</si>
  <si>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</si>
  <si>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</si>
  <si>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</si>
  <si>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</si>
  <si>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</si>
  <si>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</si>
  <si>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</si>
  <si>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</si>
  <si>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</si>
  <si>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</si>
  <si>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</si>
  <si>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</si>
  <si>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</si>
  <si>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</si>
  <si>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</si>
  <si>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</si>
  <si>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</si>
  <si>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</si>
  <si>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</si>
  <si>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</si>
  <si>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</si>
  <si>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</si>
  <si>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</si>
  <si>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</si>
  <si>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</si>
  <si>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</si>
  <si>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</si>
  <si>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</si>
  <si>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</si>
  <si>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</si>
  <si>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</si>
  <si>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</si>
  <si>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</si>
  <si>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</si>
  <si>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</si>
  <si>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</si>
  <si>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</si>
  <si>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</si>
  <si>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</si>
  <si>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</si>
  <si>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</si>
  <si>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</si>
  <si>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</si>
  <si>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</si>
  <si>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</si>
  <si>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</si>
  <si>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</si>
  <si>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</si>
  <si>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</si>
  <si>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</si>
  <si>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</si>
  <si>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</si>
  <si>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</si>
  <si>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</si>
  <si>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</si>
  <si>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</si>
  <si>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</si>
  <si>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</si>
  <si>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</si>
  <si>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</si>
  <si>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</si>
  <si>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</si>
  <si>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</si>
  <si>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</si>
  <si>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</si>
  <si>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</si>
  <si>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</si>
  <si>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</si>
  <si>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</si>
  <si>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</si>
  <si>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</si>
  <si>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</si>
  <si>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</si>
  <si>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</si>
  <si>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</si>
  <si>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</si>
  <si>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</si>
  <si>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</si>
  <si>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</si>
  <si>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</si>
  <si>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</si>
  <si>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</si>
  <si>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</si>
  <si>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</si>
  <si>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</si>
  <si>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</si>
  <si>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</si>
  <si>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</si>
  <si>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</si>
  <si>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</si>
  <si>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</si>
  <si>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</si>
  <si>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</si>
  <si>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</si>
  <si>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</si>
  <si>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</si>
  <si>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</si>
  <si>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</si>
  <si>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</si>
  <si>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</si>
  <si>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</si>
  <si>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</si>
  <si>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</si>
  <si>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</si>
  <si>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</si>
  <si>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</si>
  <si>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</si>
  <si>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</si>
  <si>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</si>
  <si>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</si>
  <si>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</si>
  <si>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</si>
  <si>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</si>
  <si>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</si>
  <si>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</si>
  <si>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</si>
  <si>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</si>
  <si>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</si>
  <si>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</si>
  <si>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</si>
  <si>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</si>
  <si>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</si>
  <si>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</si>
  <si>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</si>
  <si>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</si>
  <si>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</si>
  <si>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</si>
  <si>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</si>
  <si>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</si>
  <si>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</si>
  <si>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</si>
  <si>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</si>
  <si>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</si>
  <si>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</si>
  <si>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</si>
  <si>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</si>
  <si>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</si>
  <si>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</si>
  <si>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</si>
  <si>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</si>
  <si>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</si>
  <si>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</si>
  <si>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</si>
  <si>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</si>
  <si>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</si>
  <si>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</si>
  <si>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</si>
  <si>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</si>
  <si>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</si>
  <si>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</si>
  <si>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</si>
  <si>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</si>
  <si>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</si>
  <si>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</si>
  <si>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</si>
  <si>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</si>
  <si>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</si>
  <si>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</si>
  <si>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</si>
  <si>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</si>
  <si>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</si>
  <si>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</si>
  <si>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</si>
  <si>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</si>
  <si>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</si>
  <si>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</si>
  <si>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</si>
  <si>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</si>
  <si>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</si>
  <si>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</si>
  <si>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</si>
  <si>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</si>
  <si>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</si>
  <si>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</si>
  <si>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</si>
  <si>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</si>
  <si>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</si>
  <si>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</si>
  <si>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</si>
  <si>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</si>
  <si>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</si>
  <si>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</si>
  <si>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</si>
  <si>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</si>
  <si>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</si>
  <si>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</si>
  <si>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</si>
  <si>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</si>
  <si>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</si>
  <si>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</si>
  <si>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</si>
  <si>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</si>
  <si>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</si>
  <si>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</si>
  <si>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</si>
  <si>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</si>
  <si>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</si>
  <si>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</si>
  <si>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</si>
  <si>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</si>
  <si>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</si>
  <si>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</si>
  <si>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</si>
  <si>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</si>
  <si>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</si>
  <si>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</si>
  <si>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</si>
  <si>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</si>
  <si>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</si>
  <si>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</si>
  <si>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</si>
  <si>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</si>
  <si>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</si>
  <si>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</si>
  <si>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</si>
  <si>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</si>
  <si>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</si>
  <si>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</si>
  <si>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</si>
  <si>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</si>
  <si>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</si>
  <si>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</si>
  <si>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</si>
  <si>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</si>
  <si>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</si>
  <si>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</si>
  <si>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</si>
  <si>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</si>
  <si>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</si>
  <si>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</si>
  <si>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</si>
  <si>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</si>
  <si>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</si>
  <si>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</si>
  <si>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</si>
  <si>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</si>
  <si>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</si>
  <si>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</si>
  <si>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</si>
  <si>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</si>
  <si>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</si>
  <si>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</si>
  <si>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</si>
  <si>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</si>
  <si>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</si>
  <si>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</si>
  <si>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</si>
  <si>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</si>
  <si>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</si>
  <si>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</si>
  <si>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</si>
  <si>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</si>
  <si>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</si>
  <si>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</si>
  <si>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</si>
  <si>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</si>
  <si>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</si>
  <si>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</si>
  <si>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</si>
  <si>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</si>
  <si>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</si>
  <si>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</si>
  <si>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</si>
  <si>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</si>
  <si>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</si>
  <si>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</si>
  <si>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</si>
  <si>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</si>
  <si>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</si>
  <si>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</si>
  <si>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</si>
  <si>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</si>
  <si>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</si>
  <si>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</si>
  <si>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</si>
  <si>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</si>
  <si>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</si>
  <si>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</si>
  <si>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</si>
  <si>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</si>
  <si>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</si>
  <si>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</si>
  <si>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</si>
  <si>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</si>
  <si>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</si>
  <si>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</si>
  <si>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</si>
  <si>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</si>
  <si>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</si>
  <si>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</si>
  <si>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</si>
  <si>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</si>
  <si>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</si>
  <si>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</si>
  <si>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</si>
  <si>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</si>
  <si>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</si>
  <si>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</si>
  <si>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</si>
  <si>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</si>
  <si>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</si>
  <si>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</si>
  <si>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</si>
  <si>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</si>
  <si>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</si>
  <si>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</si>
  <si>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</si>
  <si>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</si>
  <si>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</si>
  <si>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</si>
  <si>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</si>
  <si>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</si>
  <si>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</si>
  <si>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</si>
  <si>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</si>
  <si>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</si>
  <si>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</si>
  <si>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</si>
  <si>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</si>
  <si>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</si>
  <si>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</si>
  <si>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</si>
  <si>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</si>
  <si>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</si>
  <si>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</si>
  <si>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</si>
  <si>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</si>
  <si>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</si>
  <si>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</si>
  <si>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</si>
  <si>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</si>
  <si>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</si>
  <si>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</si>
  <si>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</si>
  <si>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</si>
  <si>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</si>
  <si>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</si>
  <si>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</si>
  <si>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</si>
  <si>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</si>
  <si>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</si>
  <si>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</si>
  <si>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</si>
  <si>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</si>
  <si>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</si>
  <si>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</si>
  <si>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</si>
  <si>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</si>
  <si>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</si>
  <si>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</si>
  <si>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</si>
  <si>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</si>
  <si>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</si>
  <si>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</si>
  <si>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</si>
  <si>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</si>
  <si>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</si>
  <si>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</si>
  <si>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</si>
  <si>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</si>
  <si>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</si>
  <si>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</si>
  <si>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</si>
  <si>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</si>
  <si>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</si>
  <si>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</si>
  <si>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</si>
  <si>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</si>
  <si>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</si>
  <si>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</si>
  <si>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</si>
  <si>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</si>
  <si>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</si>
  <si>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</si>
  <si>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</si>
  <si>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</si>
  <si>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</si>
  <si>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</si>
  <si>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</si>
  <si>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</si>
  <si>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</si>
  <si>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</si>
  <si>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</si>
  <si>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</si>
  <si>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</si>
  <si>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</si>
  <si>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</si>
  <si>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</si>
  <si>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</si>
  <si>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</si>
  <si>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</si>
  <si>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</si>
  <si>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</si>
  <si>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</si>
  <si>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</si>
  <si>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</si>
  <si>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</si>
  <si>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</si>
  <si>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</si>
  <si>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</si>
  <si>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</si>
  <si>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</si>
  <si>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</si>
  <si>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</si>
  <si>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</si>
  <si>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</si>
  <si>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</si>
  <si>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</si>
  <si>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</si>
  <si>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</si>
  <si>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</si>
  <si>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</si>
  <si>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</si>
  <si>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</si>
  <si>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</si>
  <si>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</si>
  <si>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</si>
  <si>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</si>
  <si>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</si>
  <si>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</si>
  <si>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</si>
  <si>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</si>
  <si>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</si>
  <si>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</si>
  <si>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</si>
  <si>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</si>
  <si>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</si>
  <si>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</si>
  <si>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</si>
  <si>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</si>
  <si>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</si>
  <si>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</si>
  <si>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</si>
  <si>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</si>
  <si>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</si>
  <si>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</si>
  <si>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</si>
  <si>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</si>
  <si>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</si>
  <si>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</si>
  <si>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</si>
  <si>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</si>
  <si>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</si>
  <si>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</si>
  <si>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</si>
  <si>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</si>
  <si>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</si>
  <si>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</si>
  <si>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</si>
  <si>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</si>
  <si>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</si>
  <si>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</si>
  <si>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</si>
  <si>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</si>
  <si>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</si>
  <si>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</si>
  <si>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</si>
  <si>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</si>
  <si>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</si>
  <si>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</si>
  <si>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</si>
  <si>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</si>
  <si>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</si>
  <si>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</si>
  <si>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</si>
  <si>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</si>
  <si>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</si>
  <si>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</si>
  <si>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</si>
  <si>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</si>
  <si>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</si>
  <si>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</si>
  <si>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</si>
  <si>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</si>
  <si>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</si>
  <si>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</si>
  <si>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</si>
  <si>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</si>
  <si>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</si>
  <si>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</si>
  <si>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</si>
  <si>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</si>
  <si>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</si>
  <si>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</si>
  <si>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</si>
  <si>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</si>
  <si>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</si>
  <si>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</si>
  <si>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</si>
  <si>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</si>
  <si>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</si>
  <si>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</si>
  <si>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</si>
  <si>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</si>
  <si>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</si>
  <si>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</si>
  <si>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</si>
  <si>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</si>
  <si>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</si>
  <si>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</si>
  <si>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</si>
  <si>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</si>
  <si>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</si>
  <si>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</si>
  <si>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</si>
  <si>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</si>
  <si>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</si>
  <si>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</si>
  <si>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</si>
  <si>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</si>
  <si>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</si>
  <si>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</si>
  <si>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</si>
  <si>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</si>
  <si>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</si>
  <si>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</si>
  <si>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</si>
  <si>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</si>
  <si>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</si>
  <si>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</si>
  <si>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</si>
  <si>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</si>
  <si>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</si>
  <si>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</si>
  <si>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</si>
  <si>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</si>
  <si>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</si>
  <si>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</si>
  <si>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</si>
  <si>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</si>
  <si>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</si>
  <si>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</si>
  <si>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</si>
  <si>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</si>
  <si>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</si>
  <si>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</si>
  <si>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</si>
  <si>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</si>
  <si>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</si>
  <si>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</si>
  <si>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</si>
  <si>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</si>
  <si>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</si>
  <si>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</si>
  <si>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</si>
  <si>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</si>
  <si>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</si>
  <si>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</si>
  <si>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</si>
  <si>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</si>
  <si>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</si>
  <si>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</si>
  <si>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</si>
  <si>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</si>
  <si>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</si>
  <si>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</si>
  <si>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</si>
  <si>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</si>
  <si>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</si>
  <si>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</si>
  <si>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</si>
  <si>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</si>
  <si>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</si>
  <si>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</si>
  <si>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</si>
  <si>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</si>
  <si>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</si>
  <si>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</si>
  <si>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</si>
  <si>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</si>
  <si>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</si>
  <si>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</si>
  <si>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</si>
  <si>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</si>
  <si>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</si>
  <si>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</si>
  <si>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</si>
  <si>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</si>
  <si>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</si>
  <si>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</si>
  <si>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</si>
  <si>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</si>
  <si>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</si>
  <si>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</si>
  <si>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</si>
  <si>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</si>
  <si>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</si>
  <si>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</si>
  <si>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</si>
  <si>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</si>
  <si>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</si>
  <si>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</si>
  <si>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</si>
  <si>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</si>
  <si>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</si>
  <si>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</si>
  <si>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</si>
  <si>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</si>
  <si>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</si>
  <si>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</si>
  <si>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</si>
  <si>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</si>
  <si>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</si>
  <si>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</si>
  <si>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</si>
  <si>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</si>
  <si>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</si>
  <si>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</si>
  <si>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</si>
  <si>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</si>
  <si>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</si>
  <si>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</si>
  <si>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</si>
  <si>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</si>
  <si>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</si>
  <si>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</si>
  <si>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</si>
  <si>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</si>
  <si>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</si>
  <si>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</si>
  <si>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</si>
  <si>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</si>
  <si>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</si>
  <si>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</si>
  <si>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</si>
  <si>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</si>
  <si>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</si>
  <si>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</si>
  <si>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</si>
  <si>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</si>
  <si>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</si>
  <si>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</si>
  <si>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</si>
  <si>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</si>
  <si>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</si>
  <si>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</si>
  <si>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</si>
  <si>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</si>
  <si>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</si>
  <si>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</si>
  <si>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</si>
  <si>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</si>
  <si>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</si>
  <si>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</si>
  <si>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</si>
  <si>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</si>
  <si>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</si>
  <si>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</si>
  <si>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</si>
  <si>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</si>
  <si>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</si>
  <si>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</si>
  <si>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</si>
  <si>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</si>
  <si>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</si>
  <si>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</si>
  <si>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</si>
  <si>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</si>
  <si>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</si>
  <si>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</si>
  <si>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</si>
  <si>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</si>
  <si>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</si>
  <si>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</si>
  <si>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</si>
  <si>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</si>
  <si>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</si>
  <si>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</si>
  <si>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</si>
  <si>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</si>
  <si>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</si>
  <si>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</si>
  <si>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</si>
  <si>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</si>
  <si>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</si>
  <si>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</si>
  <si>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</si>
  <si>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</si>
  <si>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</si>
  <si>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</si>
  <si>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</si>
  <si>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</si>
  <si>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</si>
  <si>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</si>
  <si>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</si>
  <si>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</si>
  <si>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</si>
  <si>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</si>
  <si>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</si>
  <si>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</si>
  <si>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</si>
  <si>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</si>
  <si>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</si>
  <si>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</si>
  <si>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</si>
  <si>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</si>
  <si>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</si>
  <si>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</si>
  <si>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</si>
  <si>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</si>
  <si>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</si>
  <si>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</si>
  <si>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</si>
  <si>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</si>
  <si>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</si>
  <si>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</si>
  <si>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</si>
  <si>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</si>
  <si>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</si>
  <si>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</si>
  <si>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</si>
  <si>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</si>
  <si>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</si>
  <si>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</si>
  <si>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</si>
  <si>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</si>
  <si>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</si>
  <si>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</si>
  <si>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</si>
  <si>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</si>
  <si>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</si>
  <si>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</si>
  <si>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</si>
  <si>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</si>
  <si>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</si>
  <si>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</si>
  <si>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</si>
  <si>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</si>
  <si>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</si>
  <si>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</si>
  <si>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</si>
  <si>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</si>
  <si>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</si>
  <si>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</si>
  <si>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</si>
  <si>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</si>
  <si>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</si>
  <si>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</si>
  <si>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</si>
  <si>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</si>
  <si>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</si>
  <si>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</si>
  <si>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</si>
  <si>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</si>
  <si>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</si>
  <si>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</si>
  <si>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</si>
  <si>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</si>
  <si>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</si>
  <si>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</si>
  <si>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</si>
  <si>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</si>
  <si>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</si>
  <si>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</si>
  <si>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</si>
  <si>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</si>
  <si>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</si>
  <si>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</si>
  <si>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</si>
  <si>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</si>
  <si>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</si>
  <si>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</si>
  <si>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</si>
  <si>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</si>
  <si>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</si>
  <si>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</si>
  <si>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</si>
  <si>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</si>
  <si>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</si>
  <si>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</si>
  <si>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</si>
  <si>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</si>
  <si>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</si>
  <si>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</si>
  <si>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</si>
  <si>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</si>
  <si>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</si>
  <si>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</si>
  <si>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</si>
  <si>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</si>
  <si>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</si>
  <si>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</si>
  <si>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</si>
  <si>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</si>
  <si>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</si>
  <si>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</si>
  <si>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</si>
  <si>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</si>
  <si>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</si>
  <si>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</si>
  <si>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</si>
  <si>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</si>
  <si>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</si>
  <si>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</si>
  <si>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</si>
  <si>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</si>
  <si>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</si>
  <si>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</si>
  <si>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</si>
  <si>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</si>
  <si>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</si>
  <si>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</si>
  <si>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</si>
  <si>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</si>
  <si>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</si>
  <si>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</si>
  <si>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</si>
  <si>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</si>
  <si>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</si>
  <si>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</si>
  <si>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</si>
  <si>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</si>
  <si>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</si>
  <si>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</si>
  <si>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</si>
  <si>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</si>
  <si>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</si>
  <si>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</si>
  <si>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</si>
  <si>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</si>
  <si>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</si>
  <si>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</si>
  <si>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</si>
  <si>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</si>
  <si>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</si>
  <si>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</si>
  <si>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</si>
  <si>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</si>
  <si>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</si>
  <si>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</si>
  <si>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</si>
  <si>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</si>
  <si>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</si>
  <si>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</si>
  <si>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</si>
  <si>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</si>
  <si>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</si>
  <si>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</si>
  <si>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</si>
  <si>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</si>
  <si>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</si>
  <si>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</si>
  <si>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</si>
  <si>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</si>
  <si>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</si>
  <si>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</si>
  <si>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</si>
  <si>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</si>
  <si>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</si>
  <si>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</si>
  <si>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</si>
  <si>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</si>
  <si>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</si>
  <si>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</si>
  <si>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</si>
  <si>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</si>
  <si>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</si>
  <si>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</si>
  <si>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</si>
  <si>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</si>
  <si>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</si>
  <si>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</si>
  <si>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</si>
  <si>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</si>
  <si>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</si>
  <si>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</si>
  <si>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</si>
  <si>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</si>
  <si>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</si>
  <si>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</si>
  <si>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</si>
  <si>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</si>
  <si>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</si>
  <si>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</si>
  <si>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</si>
  <si>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</si>
  <si>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</si>
  <si>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</si>
  <si>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</si>
  <si>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</si>
  <si>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</si>
  <si>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</si>
  <si>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</si>
  <si>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</si>
  <si>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</si>
  <si>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</si>
  <si>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</si>
  <si>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</si>
  <si>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</si>
  <si>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</si>
  <si>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</si>
  <si>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</si>
  <si>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</si>
  <si>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</si>
  <si>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</si>
  <si>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</si>
  <si>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</si>
  <si>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</si>
  <si>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</si>
  <si>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</si>
  <si>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</si>
  <si>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</si>
  <si>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</si>
  <si>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</si>
  <si>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</si>
  <si>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</si>
  <si>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</si>
  <si>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</si>
  <si>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</si>
  <si>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</si>
  <si>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</si>
  <si>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</si>
  <si>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</si>
  <si>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</si>
  <si>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</si>
  <si>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</si>
  <si>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</si>
  <si>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</si>
  <si>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</si>
  <si>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</si>
  <si>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</si>
  <si>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</si>
  <si>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</si>
  <si>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</si>
  <si>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</si>
  <si>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</si>
  <si>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</si>
  <si>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</si>
  <si>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</si>
  <si>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</si>
  <si>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</si>
  <si>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</si>
  <si>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</si>
  <si>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</si>
  <si>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</si>
  <si>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</si>
  <si>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</si>
  <si>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</si>
  <si>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</si>
  <si>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</si>
  <si>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</si>
  <si>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</si>
  <si>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</si>
  <si>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</si>
  <si>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</si>
  <si>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</si>
  <si>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</si>
  <si>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</si>
  <si>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</si>
  <si>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</si>
  <si>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</si>
  <si>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</si>
  <si>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</si>
  <si>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</si>
  <si>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</si>
  <si>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</si>
  <si>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</si>
  <si>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</si>
  <si>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</si>
  <si>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</si>
  <si>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</si>
  <si>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</si>
  <si>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</si>
  <si>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</si>
  <si>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</si>
  <si>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</si>
  <si>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</si>
  <si>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</si>
  <si>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</si>
  <si>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</si>
  <si>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</si>
  <si>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</si>
  <si>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</si>
  <si>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</si>
  <si>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</si>
  <si>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</si>
  <si>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</si>
  <si>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</si>
  <si>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</si>
  <si>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</si>
  <si>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</si>
  <si>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</si>
  <si>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</si>
  <si>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</si>
  <si>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</si>
  <si>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</si>
  <si>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</si>
  <si>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</si>
  <si>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</si>
  <si>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</si>
  <si>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</si>
  <si>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</si>
  <si>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</si>
  <si>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</si>
  <si>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</si>
  <si>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</si>
  <si>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</si>
  <si>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</si>
  <si>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</si>
  <si>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</si>
  <si>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</si>
  <si>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</si>
  <si>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</si>
  <si>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</si>
  <si>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</si>
  <si>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</si>
  <si>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</si>
  <si>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</si>
  <si>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</si>
  <si>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</si>
  <si>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</si>
  <si>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</si>
  <si>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</si>
  <si>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</si>
  <si>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</si>
  <si>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</si>
  <si>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</si>
  <si>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</si>
  <si>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</si>
  <si>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</si>
  <si>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</si>
  <si>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</si>
  <si>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</si>
  <si>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</si>
  <si>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</si>
  <si>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</si>
  <si>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</si>
  <si>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</si>
  <si>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</si>
  <si>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</si>
  <si>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</si>
  <si>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</si>
  <si>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</si>
  <si>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</si>
  <si>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</si>
  <si>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</si>
  <si>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</si>
  <si>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</si>
  <si>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</si>
  <si>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</si>
  <si>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</si>
  <si>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</si>
  <si>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</si>
  <si>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</si>
  <si>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</si>
  <si>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</si>
  <si>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</si>
  <si>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</si>
  <si>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</si>
  <si>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</si>
  <si>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</si>
  <si>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</si>
  <si>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</si>
  <si>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</si>
  <si>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</si>
  <si>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</si>
  <si>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</si>
  <si>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</si>
  <si>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</si>
  <si>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</si>
  <si>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</si>
  <si>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</si>
  <si>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</si>
  <si>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</si>
  <si>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</si>
  <si>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</si>
  <si>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</si>
  <si>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</si>
  <si>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</si>
  <si>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</si>
  <si>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</si>
  <si>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</si>
  <si>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</si>
  <si>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</si>
  <si>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</si>
  <si>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</si>
  <si>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</si>
  <si>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</si>
  <si>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</si>
  <si>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</si>
  <si>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</si>
  <si>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</si>
  <si>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</si>
  <si>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</si>
  <si>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</si>
  <si>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</si>
  <si>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</si>
  <si>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</si>
  <si>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</si>
  <si>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</si>
  <si>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</si>
  <si>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</si>
  <si>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</si>
  <si>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</si>
  <si>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</si>
  <si>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</si>
  <si>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</si>
  <si>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</si>
  <si>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</si>
  <si>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</si>
  <si>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</si>
  <si>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</si>
  <si>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</si>
  <si>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</si>
  <si>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</si>
  <si>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</si>
  <si>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</si>
  <si>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</si>
  <si>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</si>
  <si>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</si>
  <si>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</si>
  <si>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</si>
  <si>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</si>
  <si>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</si>
  <si>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</si>
  <si>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</si>
  <si>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</si>
  <si>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</si>
  <si>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</si>
  <si>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</si>
  <si>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</si>
  <si>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</si>
  <si>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</si>
  <si>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</si>
  <si>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</si>
  <si>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</si>
  <si>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</si>
  <si>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</si>
  <si>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</si>
  <si>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</si>
  <si>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</si>
  <si>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</si>
  <si>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</si>
  <si>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</si>
  <si>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</si>
  <si>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</si>
  <si>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</si>
  <si>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</si>
  <si>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</si>
  <si>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</si>
  <si>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</si>
  <si>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</si>
  <si>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</si>
  <si>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</si>
  <si>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</si>
  <si>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</si>
  <si>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</si>
  <si>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</si>
  <si>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</si>
  <si>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</si>
  <si>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</si>
  <si>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</si>
  <si>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</si>
  <si>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</si>
  <si>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</si>
  <si>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</si>
  <si>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</si>
  <si>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</si>
  <si>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</si>
  <si>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</si>
  <si>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</si>
  <si>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</si>
  <si>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</si>
  <si>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</si>
  <si>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</si>
  <si>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</si>
  <si>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</si>
  <si>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</si>
  <si>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</si>
  <si>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</si>
  <si>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</si>
  <si>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</si>
  <si>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</si>
  <si>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</si>
  <si>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</si>
  <si>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</si>
  <si>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</si>
  <si>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</si>
  <si>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</si>
  <si>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</si>
  <si>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</si>
  <si>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</si>
  <si>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</si>
  <si>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</si>
  <si>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</si>
  <si>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</si>
  <si>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</si>
  <si>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</si>
  <si>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</si>
  <si>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</si>
  <si>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</si>
  <si>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</si>
  <si>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</si>
  <si>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</si>
  <si>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</si>
  <si>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</si>
  <si>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</si>
  <si>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</si>
  <si>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</si>
  <si>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</si>
  <si>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</si>
  <si>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</si>
  <si>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</si>
  <si>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</si>
  <si>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</si>
  <si>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</si>
  <si>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</si>
  <si>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</si>
  <si>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</si>
  <si>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</si>
  <si>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</si>
  <si>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</si>
  <si>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</si>
  <si>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</si>
  <si>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</si>
  <si>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</si>
  <si>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</si>
  <si>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</si>
  <si>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</si>
  <si>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</si>
  <si>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</si>
  <si>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</si>
  <si>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</si>
  <si>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</si>
  <si>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</si>
  <si>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</si>
  <si>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</si>
  <si>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</si>
  <si>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</si>
  <si>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</si>
  <si>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</si>
  <si>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</si>
  <si>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</si>
  <si>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</si>
  <si>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</si>
  <si>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</si>
  <si>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</si>
  <si>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</si>
  <si>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</si>
  <si>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</si>
  <si>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</si>
  <si>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</si>
  <si>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</si>
  <si>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</si>
  <si>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</si>
  <si>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</si>
  <si>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</si>
  <si>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</si>
  <si>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</si>
  <si>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</si>
  <si>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</si>
  <si>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</si>
  <si>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</si>
  <si>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</si>
  <si>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</si>
  <si>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</si>
  <si>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</si>
  <si>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</si>
  <si>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</si>
  <si>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</si>
  <si>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</si>
  <si>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</si>
  <si>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</si>
  <si>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</si>
  <si>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</si>
  <si>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</si>
  <si>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</si>
  <si>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</si>
  <si>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</si>
  <si>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</si>
  <si>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</si>
  <si>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</si>
  <si>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</si>
  <si>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</si>
  <si>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</si>
  <si>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</si>
  <si>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</si>
  <si>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</si>
  <si>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</si>
  <si>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</si>
  <si>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</si>
  <si>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</si>
  <si>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</si>
  <si>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</si>
  <si>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</si>
  <si>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</si>
  <si>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</si>
  <si>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</si>
  <si>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</si>
  <si>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</si>
  <si>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</si>
  <si>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</si>
  <si>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</si>
  <si>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</si>
  <si>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</si>
  <si>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</si>
  <si>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</si>
  <si>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</si>
  <si>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</si>
  <si>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</si>
  <si>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</si>
  <si>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</si>
  <si>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</si>
  <si>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</si>
  <si>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</si>
  <si>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</si>
  <si>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</si>
  <si>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</si>
  <si>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</si>
  <si>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</si>
  <si>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</si>
  <si>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</si>
  <si>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</si>
  <si>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</si>
  <si>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</si>
  <si>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</si>
  <si>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</si>
  <si>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</si>
  <si>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</si>
  <si>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</si>
  <si>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</si>
  <si>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</si>
  <si>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</si>
  <si>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</si>
  <si>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</si>
  <si>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</si>
  <si>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</si>
  <si>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</si>
  <si>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</si>
  <si>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</si>
  <si>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</si>
  <si>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</si>
  <si>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</si>
  <si>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</si>
  <si>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</si>
  <si>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</si>
  <si>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</si>
  <si>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</si>
  <si>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</si>
  <si>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</si>
  <si>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</si>
  <si>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</si>
  <si>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</si>
  <si>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</si>
  <si>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</si>
  <si>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</si>
  <si>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</si>
  <si>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</si>
  <si>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</si>
  <si>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</si>
  <si>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</si>
  <si>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</si>
  <si>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</si>
  <si>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</si>
  <si>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</si>
  <si>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</si>
  <si>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</si>
  <si>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</si>
  <si>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</si>
  <si>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</si>
  <si>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</si>
  <si>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</si>
  <si>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</si>
  <si>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</si>
  <si>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</si>
  <si>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</si>
  <si>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</si>
  <si>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</si>
  <si>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</si>
  <si>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</si>
  <si>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</si>
  <si>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</si>
  <si>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</si>
  <si>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</si>
  <si>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</si>
  <si>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</si>
  <si>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</si>
  <si>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</si>
  <si>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</si>
  <si>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</si>
  <si>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</si>
  <si>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</si>
  <si>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</si>
  <si>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</si>
  <si>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</si>
  <si>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</si>
  <si>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</si>
  <si>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</si>
  <si>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</si>
  <si>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</si>
  <si>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</si>
  <si>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</si>
  <si>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</si>
  <si>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</si>
  <si>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</si>
  <si>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</si>
  <si>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</si>
  <si>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</si>
  <si>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</si>
  <si>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</si>
  <si>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</si>
  <si>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</si>
  <si>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</si>
  <si>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</si>
  <si>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</si>
  <si>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</si>
  <si>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</si>
  <si>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</si>
  <si>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</si>
  <si>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</si>
  <si>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</si>
  <si>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</si>
  <si>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</si>
  <si>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</si>
  <si>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</si>
  <si>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</si>
  <si>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</si>
  <si>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</si>
  <si>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</si>
  <si>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</si>
  <si>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</si>
  <si>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</si>
  <si>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</si>
  <si>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</si>
  <si>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</si>
  <si>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</si>
  <si>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</si>
  <si>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</si>
  <si>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</si>
  <si>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</si>
  <si>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</si>
  <si>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</si>
  <si>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</si>
  <si>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</si>
  <si>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</si>
  <si>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</si>
  <si>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</si>
  <si>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</si>
  <si>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</si>
  <si>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</si>
  <si>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</si>
  <si>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</si>
  <si>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</si>
  <si>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</si>
  <si>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</si>
  <si>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</si>
  <si>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</si>
  <si>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</si>
  <si>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</si>
  <si>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</si>
  <si>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</si>
  <si>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</si>
  <si>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</si>
  <si>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</si>
  <si>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</si>
  <si>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</si>
  <si>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</si>
  <si>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</si>
  <si>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</si>
  <si>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</si>
  <si>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</si>
  <si>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</si>
  <si>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</si>
  <si>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</si>
  <si>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</si>
  <si>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</si>
  <si>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</si>
  <si>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</si>
  <si>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</si>
  <si>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</si>
  <si>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</si>
  <si>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</si>
  <si>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</si>
  <si>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</si>
  <si>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</si>
  <si>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</si>
  <si>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</si>
  <si>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</si>
  <si>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</si>
  <si>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</si>
  <si>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</si>
  <si>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</si>
  <si>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</si>
  <si>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</si>
  <si>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</si>
  <si>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</si>
  <si>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</si>
  <si>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</si>
  <si>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</si>
  <si>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</si>
  <si>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</si>
  <si>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</si>
  <si>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</si>
  <si>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</si>
  <si>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</si>
  <si>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</si>
  <si>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</si>
  <si>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</si>
  <si>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</si>
  <si>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</si>
  <si>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</si>
  <si>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</si>
  <si>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</si>
  <si>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</si>
  <si>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</si>
  <si>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</si>
  <si>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</si>
  <si>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</si>
  <si>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</si>
  <si>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</si>
  <si>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</si>
  <si>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</si>
  <si>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</si>
  <si>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</si>
  <si>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</si>
  <si>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</si>
  <si>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</si>
  <si>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</si>
  <si>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</si>
  <si>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</si>
  <si>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</si>
  <si>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</si>
  <si>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</si>
  <si>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</si>
  <si>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</si>
  <si>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</si>
  <si>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</si>
  <si>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</si>
  <si>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</si>
  <si>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</si>
  <si>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</si>
  <si>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</si>
  <si>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</si>
  <si>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</si>
  <si>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</si>
  <si>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</si>
  <si>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</si>
  <si>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</si>
  <si>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</si>
  <si>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</si>
  <si>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</si>
  <si>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</si>
  <si>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</si>
  <si>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</si>
  <si>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</si>
  <si>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</si>
  <si>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</si>
  <si>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</si>
  <si>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</si>
  <si>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</si>
  <si>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</si>
  <si>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</si>
  <si>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</si>
  <si>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</si>
  <si>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</si>
  <si>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</si>
  <si>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</si>
  <si>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</si>
  <si>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</si>
  <si>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</si>
  <si>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</si>
  <si>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</si>
  <si>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</si>
  <si>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</si>
  <si>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</si>
  <si>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</si>
  <si>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</si>
  <si>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</si>
  <si>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</si>
  <si>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</si>
  <si>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</si>
  <si>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</si>
  <si>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</si>
  <si>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</si>
  <si>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</si>
  <si>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</si>
  <si>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</si>
  <si>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</si>
  <si>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</si>
  <si>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</si>
  <si>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</si>
  <si>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</si>
  <si>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</si>
  <si>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</si>
  <si>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</si>
  <si>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</si>
  <si>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</si>
  <si>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</si>
  <si>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</si>
  <si>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</si>
  <si>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</si>
  <si>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</si>
  <si>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</si>
  <si>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</si>
  <si>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</si>
  <si>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</si>
  <si>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</si>
  <si>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</si>
  <si>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</si>
  <si>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</si>
  <si>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</si>
  <si>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</si>
  <si>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</si>
  <si>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</si>
  <si>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</si>
  <si>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</si>
  <si>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</si>
  <si>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</si>
  <si>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</si>
  <si>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</si>
  <si>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</si>
  <si>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</si>
  <si>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</si>
  <si>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</si>
  <si>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</si>
  <si>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</si>
  <si>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</si>
  <si>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</si>
  <si>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</si>
  <si>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</si>
  <si>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</si>
  <si>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</si>
  <si>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</si>
  <si>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</si>
  <si>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</si>
  <si>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</si>
  <si>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</si>
  <si>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</si>
  <si>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</si>
  <si>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</si>
  <si>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</si>
  <si>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</si>
  <si>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</si>
  <si>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</si>
  <si>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</si>
  <si>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</si>
  <si>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</si>
  <si>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</si>
  <si>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</si>
  <si>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</si>
  <si>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</si>
  <si>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</si>
  <si>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</si>
  <si>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</si>
  <si>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</si>
  <si>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</si>
  <si>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</si>
  <si>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</si>
  <si>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</si>
  <si>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</si>
  <si>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</si>
  <si>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</si>
  <si>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</si>
  <si>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</si>
  <si>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</si>
  <si>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</si>
  <si>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</si>
  <si>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</si>
  <si>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</si>
  <si>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</si>
  <si>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</si>
  <si>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</si>
  <si>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</si>
  <si>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</si>
  <si>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</si>
  <si>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</si>
  <si>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</si>
  <si>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</si>
  <si>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</si>
  <si>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</si>
  <si>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</si>
  <si>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</si>
  <si>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</si>
  <si>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</si>
  <si>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</si>
  <si>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</si>
  <si>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</si>
  <si>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</si>
  <si>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</si>
  <si>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</si>
  <si>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</si>
  <si>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</si>
  <si>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</si>
  <si>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</si>
  <si>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</si>
  <si>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</si>
  <si>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</si>
  <si>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</si>
  <si>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</si>
  <si>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</si>
  <si>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</si>
  <si>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</si>
  <si>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</si>
  <si>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</si>
  <si>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</si>
  <si>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</si>
  <si>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</si>
  <si>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</si>
  <si>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</si>
  <si>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</si>
  <si>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</si>
  <si>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</si>
  <si>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</si>
  <si>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</si>
  <si>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</si>
  <si>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</si>
  <si>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</si>
  <si>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</si>
  <si>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</si>
  <si>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</si>
  <si>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</si>
  <si>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</si>
  <si>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</si>
  <si>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</si>
  <si>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</si>
  <si>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</si>
  <si>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</si>
  <si>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</si>
  <si>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</si>
  <si>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</si>
  <si>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</si>
  <si>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</si>
  <si>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</si>
  <si>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</si>
  <si>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</si>
  <si>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</si>
  <si>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</si>
  <si>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</si>
  <si>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</si>
  <si>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</si>
  <si>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</si>
  <si>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</si>
  <si>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</si>
  <si>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</si>
  <si>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</si>
  <si>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</si>
  <si>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</si>
  <si>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</si>
  <si>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</si>
  <si>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</si>
  <si>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</si>
  <si>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</si>
  <si>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</si>
  <si>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</si>
  <si>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</si>
  <si>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</si>
  <si>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</si>
  <si>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</si>
  <si>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</si>
  <si>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</si>
  <si>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</si>
  <si>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</si>
  <si>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</si>
  <si>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</si>
  <si>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</si>
  <si>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</si>
  <si>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</si>
  <si>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</si>
  <si>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</si>
  <si>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</si>
  <si>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</si>
  <si>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</si>
  <si>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</si>
  <si>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</si>
  <si>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</si>
  <si>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</si>
  <si>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</si>
  <si>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</si>
  <si>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</si>
  <si>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</si>
  <si>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</si>
  <si>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</si>
  <si>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</si>
  <si>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</si>
  <si>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</si>
  <si>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</si>
  <si>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</si>
  <si>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</si>
  <si>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</si>
  <si>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</si>
  <si>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</si>
  <si>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</si>
  <si>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</si>
  <si>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</si>
  <si>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</si>
  <si>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</si>
  <si>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</si>
  <si>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</si>
  <si>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</si>
  <si>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</si>
  <si>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</si>
  <si>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</si>
  <si>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</si>
  <si>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</si>
  <si>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</si>
  <si>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</si>
  <si>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</si>
  <si>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</si>
  <si>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</si>
  <si>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</si>
  <si>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</si>
  <si>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</si>
  <si>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</si>
  <si>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</si>
  <si>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</si>
  <si>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</si>
  <si>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</si>
  <si>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</si>
  <si>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</si>
  <si>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</si>
  <si>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</si>
  <si>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</si>
  <si>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</si>
  <si>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</si>
  <si>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</si>
  <si>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</si>
  <si>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</si>
  <si>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</si>
  <si>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</si>
  <si>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</si>
  <si>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</si>
  <si>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</si>
  <si>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</si>
  <si>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</si>
  <si>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</si>
  <si>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</si>
  <si>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</si>
  <si>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</si>
  <si>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</si>
  <si>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</si>
  <si>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</si>
  <si>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</si>
  <si>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</si>
  <si>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</si>
  <si>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</si>
  <si>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</si>
  <si>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</si>
  <si>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</si>
  <si>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</si>
  <si>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</si>
  <si>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</si>
  <si>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</si>
  <si>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</si>
  <si>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</si>
  <si>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</si>
  <si>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</si>
  <si>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</si>
  <si>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</si>
  <si>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</si>
  <si>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</si>
  <si>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</si>
  <si>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</si>
  <si>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</si>
  <si>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</si>
  <si>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</si>
  <si>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</si>
  <si>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</si>
  <si>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</si>
  <si>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</si>
  <si>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</si>
  <si>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</si>
  <si>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</si>
  <si>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</si>
  <si>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</si>
  <si>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</si>
  <si>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</si>
  <si>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</si>
  <si>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</si>
  <si>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</si>
  <si>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</si>
  <si>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</si>
  <si>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</si>
  <si>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</si>
  <si>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</si>
  <si>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</si>
  <si>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</si>
  <si>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</si>
  <si>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</si>
  <si>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</si>
  <si>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</si>
  <si>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</si>
  <si>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</si>
  <si>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</si>
  <si>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</si>
  <si>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</si>
  <si>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</si>
  <si>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</si>
  <si>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</si>
  <si>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</si>
  <si>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</si>
  <si>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</si>
  <si>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</si>
  <si>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</si>
  <si>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</si>
  <si>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</si>
  <si>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</si>
  <si>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</si>
  <si>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</si>
  <si>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</si>
  <si>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</si>
  <si>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</si>
  <si>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</si>
  <si>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</si>
  <si>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</si>
  <si>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</si>
  <si>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</si>
  <si>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</si>
  <si>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</si>
  <si>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</si>
  <si>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</si>
  <si>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</si>
  <si>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</si>
  <si>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</si>
  <si>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</si>
  <si>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</si>
  <si>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</si>
  <si>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</si>
  <si>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</si>
  <si>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</si>
  <si>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</si>
  <si>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</si>
  <si>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</si>
  <si>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</si>
  <si>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</si>
  <si>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</si>
  <si>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</si>
  <si>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</si>
  <si>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</si>
  <si>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</si>
  <si>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</si>
  <si>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</si>
  <si>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</si>
  <si>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</si>
  <si>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</si>
  <si>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</si>
  <si>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</si>
  <si>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</si>
  <si>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</si>
  <si>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</si>
  <si>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</si>
  <si>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</si>
  <si>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</si>
  <si>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</si>
  <si>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</si>
  <si>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</si>
  <si>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</si>
  <si>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</si>
  <si>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</si>
  <si>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</si>
  <si>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</si>
  <si>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</si>
  <si>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</si>
  <si>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</si>
  <si>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</si>
  <si>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</si>
  <si>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</si>
  <si>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</si>
  <si>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</si>
  <si>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</si>
  <si>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</si>
  <si>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</si>
  <si>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</si>
  <si>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</si>
  <si>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</si>
  <si>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</si>
  <si>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</si>
  <si>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</si>
  <si>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</si>
  <si>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</si>
  <si>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</si>
  <si>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</si>
  <si>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</si>
  <si>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</si>
  <si>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</si>
  <si>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</si>
  <si>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</si>
  <si>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</si>
  <si>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</si>
  <si>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</si>
  <si>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</si>
  <si>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</si>
  <si>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</si>
  <si>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</si>
  <si>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</si>
  <si>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</si>
  <si>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</si>
  <si>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</si>
  <si>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</si>
  <si>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</si>
  <si>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</si>
  <si>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</si>
  <si>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</si>
  <si>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</si>
  <si>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</si>
  <si>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</si>
  <si>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</si>
  <si>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</si>
  <si>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</si>
  <si>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</si>
  <si>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</si>
  <si>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</si>
  <si>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</si>
  <si>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</si>
  <si>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</si>
  <si>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</si>
  <si>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</si>
  <si>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</si>
  <si>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</si>
  <si>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</si>
  <si>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</si>
  <si>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</si>
  <si>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</si>
  <si>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</si>
  <si>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</si>
  <si>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</si>
  <si>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</si>
  <si>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</si>
  <si>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</si>
  <si>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</si>
  <si>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</si>
  <si>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</si>
  <si>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</si>
  <si>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</si>
  <si>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</si>
  <si>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</si>
  <si>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</si>
  <si>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</si>
  <si>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</si>
  <si>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</si>
  <si>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</si>
  <si>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</si>
  <si>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</si>
  <si>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</si>
  <si>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</si>
  <si>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</si>
  <si>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</si>
  <si>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</si>
  <si>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</si>
  <si>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</si>
  <si>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</si>
  <si>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</si>
  <si>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</si>
  <si>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</si>
  <si>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</si>
  <si>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</si>
  <si>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</si>
  <si>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</si>
  <si>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</si>
  <si>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</si>
  <si>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</si>
  <si>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</si>
  <si>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</si>
  <si>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</si>
  <si>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</si>
  <si>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</si>
  <si>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</si>
  <si>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</si>
  <si>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</si>
  <si>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</si>
  <si>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</si>
  <si>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</si>
  <si>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</si>
  <si>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</si>
  <si>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</si>
  <si>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</si>
  <si>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</si>
  <si>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</si>
  <si>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</si>
  <si>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</si>
  <si>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</si>
  <si>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</si>
  <si>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</si>
  <si>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</si>
  <si>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</si>
  <si>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</si>
  <si>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</si>
  <si>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</si>
  <si>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</si>
  <si>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</si>
  <si>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</si>
  <si>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</si>
  <si>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</si>
  <si>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</si>
  <si>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</si>
  <si>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</si>
  <si>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</si>
  <si>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</si>
  <si>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</si>
  <si>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</si>
  <si>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</si>
  <si>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</si>
  <si>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</si>
  <si>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</si>
  <si>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</si>
  <si>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</si>
  <si>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</si>
  <si>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</si>
  <si>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</si>
  <si>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</si>
  <si>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</si>
  <si>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</si>
  <si>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</si>
  <si>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</si>
  <si>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</si>
  <si>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</si>
  <si>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</si>
  <si>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</si>
  <si>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</si>
  <si>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</si>
  <si>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</si>
  <si>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</si>
  <si>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</si>
  <si>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</si>
  <si>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</si>
  <si>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</si>
  <si>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</si>
  <si>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</si>
  <si>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</si>
  <si>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</si>
  <si>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</si>
  <si>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</si>
  <si>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</si>
  <si>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</si>
  <si>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</si>
  <si>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</si>
  <si>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</si>
  <si>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</si>
  <si>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</si>
  <si>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</si>
  <si>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</si>
  <si>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</si>
  <si>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</si>
  <si>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</si>
  <si>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</si>
  <si>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</si>
  <si>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</si>
  <si>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</si>
  <si>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</si>
  <si>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</si>
  <si>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</si>
  <si>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</si>
  <si>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</si>
  <si>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</si>
  <si>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</si>
  <si>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</si>
  <si>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</si>
  <si>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</si>
  <si>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</si>
  <si>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</si>
  <si>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</si>
  <si>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</si>
  <si>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</si>
  <si>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</si>
  <si>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</si>
  <si>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</si>
  <si>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</si>
  <si>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</si>
  <si>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</si>
  <si>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</si>
  <si>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</si>
  <si>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</si>
  <si>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</si>
  <si>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</si>
  <si>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</si>
  <si>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</si>
  <si>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</si>
  <si>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</si>
  <si>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</si>
  <si>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</si>
  <si>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</si>
  <si>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</si>
  <si>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</si>
  <si>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</si>
  <si>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</si>
  <si>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</si>
  <si>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</si>
  <si>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</si>
  <si>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</si>
  <si>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</si>
  <si>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</si>
  <si>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</si>
  <si>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</si>
  <si>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</si>
  <si>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</si>
  <si>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</si>
  <si>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</si>
  <si>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</si>
  <si>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</si>
  <si>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</si>
  <si>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</si>
  <si>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</si>
  <si>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</si>
  <si>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</si>
  <si>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</si>
  <si>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</si>
  <si>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</si>
  <si>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</si>
  <si>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</si>
  <si>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</si>
  <si>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</si>
  <si>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</si>
  <si>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</si>
  <si>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</si>
  <si>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</si>
  <si>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</si>
  <si>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</si>
  <si>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</si>
  <si>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</si>
  <si>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</si>
  <si>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</si>
  <si>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</si>
  <si>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</si>
  <si>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</si>
  <si>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</si>
  <si>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</si>
  <si>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</si>
  <si>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</si>
  <si>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</si>
  <si>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</si>
  <si>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</si>
  <si>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</si>
  <si>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</si>
  <si>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</si>
  <si>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</si>
  <si>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</si>
  <si>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</si>
  <si>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</si>
  <si>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</si>
  <si>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</si>
  <si>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</si>
  <si>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</si>
  <si>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</si>
  <si>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</si>
  <si>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</si>
  <si>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</si>
  <si>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</si>
  <si>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</si>
  <si>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</si>
  <si>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</si>
  <si>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</si>
  <si>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</si>
  <si>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</si>
  <si>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</si>
  <si>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</si>
  <si>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</si>
  <si>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</si>
  <si>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</si>
  <si>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</si>
  <si>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</si>
  <si>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</si>
  <si>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</si>
  <si>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</si>
  <si>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</si>
  <si>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</si>
  <si>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</si>
  <si>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</si>
  <si>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</si>
  <si>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</si>
  <si>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</si>
  <si>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</si>
  <si>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</si>
  <si>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</si>
  <si>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</si>
  <si>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</si>
  <si>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</si>
  <si>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</si>
  <si>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</si>
  <si>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</si>
  <si>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</si>
  <si>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</si>
  <si>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</si>
  <si>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</si>
  <si>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</si>
  <si>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</si>
  <si>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</si>
  <si>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</si>
  <si>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</si>
  <si>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</si>
  <si>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</si>
  <si>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</si>
  <si>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</si>
  <si>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</si>
  <si>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</si>
  <si>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</si>
  <si>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</si>
  <si>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</si>
  <si>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</si>
  <si>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</si>
  <si>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</si>
  <si>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</si>
  <si>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</si>
  <si>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</si>
  <si>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</si>
  <si>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</si>
  <si>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</si>
  <si>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</si>
  <si>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</si>
  <si>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</si>
  <si>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</si>
  <si>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</si>
  <si>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</si>
  <si>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</si>
  <si>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</si>
  <si>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</si>
  <si>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</si>
  <si>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</si>
  <si>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</si>
  <si>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</si>
  <si>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</si>
  <si>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</si>
  <si>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</si>
  <si>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</si>
  <si>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</si>
  <si>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</si>
  <si>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</si>
  <si>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</si>
  <si>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</si>
  <si>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</si>
  <si>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</si>
  <si>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</si>
  <si>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</si>
  <si>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</si>
  <si>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</si>
  <si>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</si>
  <si>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</si>
  <si>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</si>
  <si>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</si>
  <si>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</si>
  <si>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</si>
  <si>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</si>
  <si>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</si>
  <si>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</si>
  <si>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</si>
  <si>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</si>
  <si>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</si>
  <si>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</si>
  <si>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</si>
  <si>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</si>
  <si>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</si>
  <si>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</si>
  <si>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</si>
  <si>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</si>
  <si>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</si>
  <si>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</si>
  <si>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</si>
  <si>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</si>
  <si>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</si>
  <si>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</si>
  <si>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</si>
  <si>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</si>
  <si>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</si>
  <si>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</si>
  <si>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</si>
  <si>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</si>
  <si>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</si>
  <si>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</si>
  <si>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</si>
  <si>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</si>
  <si>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</si>
  <si>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</si>
  <si>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</si>
  <si>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</si>
  <si>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</si>
  <si>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</si>
  <si>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</si>
  <si>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</si>
  <si>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</si>
  <si>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</si>
  <si>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</si>
  <si>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</si>
  <si>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</si>
  <si>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</si>
  <si>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</si>
  <si>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</si>
  <si>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</si>
  <si>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</si>
  <si>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</si>
  <si>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</si>
  <si>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</si>
  <si>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</si>
  <si>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</si>
  <si>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</si>
  <si>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</si>
  <si>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</si>
  <si>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</si>
  <si>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</si>
  <si>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</si>
  <si>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</si>
  <si>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</si>
  <si>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</si>
  <si>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</si>
  <si>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</si>
  <si>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</si>
  <si>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</si>
  <si>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</si>
  <si>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</si>
  <si>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</si>
  <si>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</si>
  <si>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</si>
  <si>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</si>
  <si>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</si>
  <si>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</si>
  <si>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</si>
  <si>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</si>
  <si>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</si>
  <si>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</si>
  <si>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</si>
  <si>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</si>
  <si>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</si>
  <si>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</si>
  <si>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</si>
  <si>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</si>
  <si>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</si>
  <si>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</si>
  <si>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</si>
  <si>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</si>
  <si>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</si>
  <si>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</si>
  <si>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</si>
  <si>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</si>
  <si>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</si>
  <si>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</si>
  <si>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</si>
  <si>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</si>
  <si>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</si>
  <si>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</si>
  <si>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</si>
  <si>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</si>
  <si>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</si>
  <si>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</si>
  <si>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</si>
  <si>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</si>
  <si>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</si>
  <si>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</si>
  <si>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</si>
  <si>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</si>
  <si>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</si>
  <si>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</si>
  <si>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</si>
  <si>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</si>
  <si>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</si>
  <si>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</si>
  <si>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</si>
  <si>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</si>
  <si>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</si>
  <si>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</si>
  <si>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</si>
  <si>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</si>
  <si>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</si>
  <si>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</si>
  <si>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</si>
  <si>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</si>
  <si>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</si>
  <si>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</si>
  <si>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</si>
  <si>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</si>
  <si>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</si>
  <si>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</si>
  <si>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</si>
  <si>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</si>
  <si>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</si>
  <si>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</si>
  <si>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</si>
  <si>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</si>
  <si>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</si>
  <si>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</si>
  <si>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</si>
  <si>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</si>
  <si>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</si>
  <si>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</si>
  <si>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</si>
  <si>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</si>
  <si>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</si>
  <si>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</si>
  <si>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</si>
  <si>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</si>
  <si>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</si>
  <si>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</si>
  <si>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</si>
  <si>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</si>
  <si>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</si>
  <si>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</si>
  <si>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</si>
  <si>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</si>
  <si>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</si>
  <si>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</si>
  <si>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</si>
  <si>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</si>
  <si>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</si>
  <si>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</si>
  <si>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</si>
  <si>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</si>
  <si>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</si>
  <si>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</si>
  <si>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</si>
  <si>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</si>
  <si>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</si>
  <si>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</si>
  <si>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</si>
  <si>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</si>
  <si>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</si>
  <si>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</si>
  <si>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</si>
  <si>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</si>
  <si>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</si>
  <si>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</si>
  <si>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</si>
  <si>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</si>
  <si>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</si>
  <si>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</si>
  <si>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</si>
  <si>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</si>
  <si>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</si>
  <si>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</si>
  <si>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</si>
  <si>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</si>
  <si>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</si>
  <si>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</si>
  <si>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</si>
  <si>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</si>
  <si>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</si>
  <si>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</si>
  <si>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</si>
  <si>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</si>
  <si>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</si>
  <si>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</si>
  <si>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</si>
  <si>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</si>
  <si>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</si>
  <si>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</si>
  <si>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</si>
  <si>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</si>
  <si>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</si>
  <si>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</si>
  <si>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</si>
  <si>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</si>
  <si>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</si>
  <si>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</si>
  <si>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</si>
  <si>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</si>
  <si>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</si>
  <si>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</si>
  <si>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</si>
  <si>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</si>
  <si>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</si>
  <si>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</si>
  <si>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</si>
  <si>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</si>
  <si>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</si>
  <si>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</si>
  <si>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</si>
  <si>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</si>
  <si>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</si>
  <si>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</si>
  <si>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</si>
  <si>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</si>
  <si>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</si>
  <si>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</si>
  <si>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</si>
  <si>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</si>
  <si>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</si>
  <si>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</si>
  <si>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</si>
  <si>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</si>
  <si>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</si>
  <si>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</si>
  <si>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</si>
  <si>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</si>
  <si>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</si>
  <si>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</si>
  <si>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</si>
  <si>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</si>
  <si>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</si>
  <si>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</si>
  <si>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</si>
  <si>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</si>
  <si>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</si>
  <si>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</si>
  <si>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</si>
  <si>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</si>
  <si>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</si>
  <si>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</si>
  <si>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</si>
  <si>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</si>
  <si>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</si>
  <si>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</si>
  <si>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</si>
  <si>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</si>
  <si>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</si>
  <si>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</si>
  <si>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</si>
  <si>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</si>
  <si>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</si>
  <si>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</si>
  <si>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</si>
  <si>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</si>
  <si>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</si>
  <si>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</si>
  <si>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</si>
  <si>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</si>
  <si>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</si>
  <si>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</si>
  <si>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</si>
  <si>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</si>
  <si>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</si>
  <si>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</si>
  <si>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</si>
  <si>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</si>
  <si>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</si>
  <si>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</si>
  <si>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</si>
  <si>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</si>
  <si>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</si>
  <si>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</si>
  <si>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</si>
  <si>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</si>
  <si>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</si>
  <si>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</si>
  <si>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</si>
  <si>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</si>
  <si>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</si>
  <si>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</si>
  <si>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</si>
  <si>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</si>
  <si>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</si>
  <si>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</si>
  <si>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</si>
  <si>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</si>
  <si>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</si>
  <si>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</si>
  <si>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</si>
  <si>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</si>
  <si>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</si>
  <si>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</si>
  <si>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</si>
  <si>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</si>
  <si>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</si>
  <si>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</si>
  <si>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</si>
  <si>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</si>
  <si>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</si>
  <si>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</si>
  <si>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</si>
  <si>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</si>
  <si>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</si>
  <si>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</si>
  <si>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</si>
  <si>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</si>
  <si>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</si>
  <si>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</si>
  <si>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</si>
  <si>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</si>
  <si>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</si>
  <si>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</si>
  <si>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</si>
  <si>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</si>
  <si>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</si>
  <si>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</si>
  <si>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</si>
  <si>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</si>
  <si>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</si>
  <si>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</si>
  <si>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</si>
  <si>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</si>
  <si>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</si>
  <si>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</si>
  <si>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</si>
  <si>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</si>
  <si>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</si>
  <si>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</si>
  <si>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</si>
  <si>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</si>
  <si>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</si>
  <si>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</si>
  <si>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</si>
  <si>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</si>
  <si>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</si>
  <si>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</si>
  <si>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</si>
  <si>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</si>
  <si>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</si>
  <si>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</si>
  <si>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</si>
  <si>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</si>
  <si>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</si>
  <si>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</si>
  <si>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</si>
  <si>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</si>
  <si>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</si>
  <si>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</si>
  <si>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</si>
  <si>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</si>
  <si>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</si>
  <si>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</si>
  <si>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</si>
  <si>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</si>
  <si>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</si>
  <si>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</si>
  <si>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</si>
  <si>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</si>
  <si>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</si>
  <si>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</si>
  <si>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</si>
  <si>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</si>
  <si>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</si>
  <si>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</si>
  <si>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</si>
  <si>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</si>
  <si>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</si>
  <si>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</si>
  <si>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</si>
  <si>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</si>
  <si>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</si>
  <si>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</si>
  <si>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</si>
  <si>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</si>
  <si>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</si>
  <si>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</si>
  <si>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</si>
  <si>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</si>
  <si>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</si>
  <si>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</si>
  <si>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</si>
  <si>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</si>
  <si>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</si>
  <si>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</si>
  <si>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</si>
  <si>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</si>
  <si>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</si>
  <si>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</si>
  <si>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</si>
  <si>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</si>
  <si>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</si>
  <si>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</si>
  <si>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</si>
  <si>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</si>
  <si>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</si>
  <si>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</si>
  <si>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</si>
  <si>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</si>
  <si>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</si>
  <si>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</si>
  <si>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</si>
  <si>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</si>
  <si>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</si>
  <si>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</si>
  <si>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</si>
  <si>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</si>
  <si>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</si>
  <si>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</si>
  <si>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</si>
  <si>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</si>
  <si>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</si>
  <si>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</si>
  <si>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</si>
  <si>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</si>
  <si>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</si>
  <si>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</si>
  <si>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</si>
  <si>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</si>
  <si>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</si>
  <si>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</si>
  <si>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</si>
  <si>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</si>
  <si>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</si>
  <si>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</si>
  <si>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</si>
  <si>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</si>
  <si>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</si>
  <si>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</si>
  <si>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</si>
  <si>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</si>
  <si>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</si>
  <si>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</si>
  <si>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</si>
  <si>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</si>
  <si>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</si>
  <si>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</si>
  <si>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</si>
  <si>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</si>
  <si>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</si>
  <si>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</si>
  <si>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</si>
  <si>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</si>
  <si>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</si>
  <si>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</si>
  <si>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</si>
  <si>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</si>
  <si>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</si>
  <si>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</si>
  <si>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</si>
  <si>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</si>
  <si>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</si>
  <si>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</si>
  <si>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</si>
  <si>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</si>
  <si>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</si>
  <si>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</si>
  <si>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</si>
  <si>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</si>
  <si>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</si>
  <si>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</si>
  <si>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</si>
  <si>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</si>
  <si>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</si>
  <si>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</si>
  <si>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</si>
  <si>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</si>
  <si>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</si>
  <si>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</si>
  <si>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</si>
  <si>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</si>
  <si>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</si>
  <si>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</si>
  <si>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</si>
  <si>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</si>
  <si>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</si>
  <si>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</si>
  <si>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</si>
  <si>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</si>
  <si>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</si>
  <si>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</si>
  <si>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</si>
  <si>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</si>
  <si>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</si>
  <si>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</si>
  <si>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</si>
  <si>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</si>
  <si>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</si>
  <si>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</si>
  <si>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</si>
  <si>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</si>
  <si>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</si>
  <si>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</si>
  <si>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</si>
  <si>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</si>
  <si>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</si>
  <si>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</si>
  <si>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</si>
  <si>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</si>
  <si>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</si>
  <si>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</si>
  <si>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</si>
  <si>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</si>
  <si>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</si>
  <si>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</si>
  <si>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</si>
  <si>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</si>
  <si>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</si>
  <si>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</si>
  <si>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</si>
  <si>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</si>
  <si>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</si>
  <si>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</si>
  <si>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</si>
  <si>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</si>
  <si>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</si>
  <si>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</si>
  <si>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</si>
  <si>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</si>
  <si>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</si>
  <si>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</si>
  <si>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</si>
  <si>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</si>
  <si>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</si>
  <si>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</si>
  <si>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</si>
  <si>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</si>
  <si>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</si>
  <si>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</si>
  <si>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</si>
  <si>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</si>
  <si>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</si>
  <si>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</si>
  <si>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</si>
  <si>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</si>
  <si>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</si>
  <si>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</si>
  <si>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</si>
  <si>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</si>
  <si>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</si>
  <si>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</si>
  <si>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</si>
  <si>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</si>
  <si>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</si>
  <si>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</si>
  <si>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</si>
  <si>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</si>
  <si>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</si>
  <si>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</si>
  <si>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</si>
  <si>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</si>
  <si>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</si>
  <si>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</si>
  <si>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</si>
  <si>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</si>
  <si>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</si>
  <si>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</si>
  <si>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</si>
  <si>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</si>
  <si>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</si>
  <si>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</si>
  <si>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</si>
  <si>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</si>
  <si>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</si>
  <si>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</si>
  <si>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</si>
  <si>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</si>
  <si>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</si>
  <si>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</si>
  <si>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</si>
  <si>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</si>
  <si>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</si>
  <si>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</si>
  <si>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</si>
  <si>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</si>
  <si>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</si>
  <si>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</si>
  <si>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</si>
  <si>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</si>
  <si>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</si>
  <si>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</si>
  <si>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</si>
  <si>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</si>
  <si>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</si>
  <si>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</si>
  <si>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</si>
  <si>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</si>
  <si>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</si>
  <si>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</si>
  <si>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</si>
  <si>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</si>
  <si>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</si>
  <si>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</si>
  <si>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</si>
  <si>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</si>
  <si>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</si>
  <si>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</si>
  <si>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</si>
  <si>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</si>
  <si>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</si>
  <si>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</si>
  <si>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</si>
  <si>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</si>
  <si>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</si>
  <si>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</si>
  <si>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</si>
  <si>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</si>
  <si>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</si>
  <si>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</si>
  <si>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</si>
  <si>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</si>
  <si>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</si>
  <si>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</si>
  <si>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</si>
  <si>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</si>
  <si>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</si>
  <si>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</si>
  <si>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</si>
  <si>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</si>
  <si>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</si>
  <si>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</si>
  <si>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</si>
  <si>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</si>
  <si>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</si>
  <si>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</si>
  <si>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</si>
  <si>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</si>
  <si>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</si>
  <si>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</si>
  <si>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</si>
  <si>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</si>
  <si>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</si>
  <si>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</si>
  <si>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</si>
  <si>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</si>
  <si>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</si>
  <si>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</si>
  <si>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</si>
  <si>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</si>
  <si>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</si>
  <si>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</si>
  <si>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</si>
  <si>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</si>
  <si>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</si>
  <si>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</si>
  <si>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</si>
  <si>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</si>
  <si>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</si>
  <si>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</si>
  <si>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</si>
  <si>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</si>
  <si>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</si>
  <si>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</si>
  <si>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</si>
  <si>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</si>
  <si>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</si>
  <si>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</si>
  <si>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</si>
  <si>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</si>
  <si>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</si>
  <si>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</si>
  <si>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</si>
  <si>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</si>
  <si>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</si>
  <si>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</si>
  <si>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</si>
  <si>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</si>
  <si>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</si>
  <si>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</si>
  <si>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</si>
  <si>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</si>
  <si>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</si>
  <si>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</si>
  <si>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</si>
  <si>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</si>
  <si>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</si>
  <si>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</si>
  <si>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</si>
  <si>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</si>
  <si>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</si>
  <si>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</si>
  <si>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</si>
  <si>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</si>
  <si>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</si>
  <si>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</si>
  <si>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</si>
  <si>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</si>
  <si>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</si>
  <si>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</si>
  <si>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</si>
  <si>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</si>
  <si>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</si>
  <si>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</si>
  <si>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</si>
  <si>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</si>
  <si>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</si>
  <si>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</si>
  <si>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</si>
  <si>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</si>
  <si>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</si>
  <si>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</si>
  <si>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</si>
  <si>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</si>
  <si>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</si>
  <si>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</si>
  <si>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</si>
  <si>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</si>
  <si>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</si>
  <si>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</si>
  <si>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</si>
  <si>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</si>
  <si>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</si>
  <si>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</si>
  <si>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</si>
  <si>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</si>
  <si>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</si>
  <si>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</si>
  <si>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</si>
  <si>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</si>
  <si>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</si>
  <si>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</si>
  <si>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</si>
  <si>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</si>
  <si>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</si>
  <si>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</si>
  <si>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</si>
  <si>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</si>
  <si>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</si>
  <si>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</si>
  <si>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</si>
  <si>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</si>
  <si>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</si>
  <si>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</si>
  <si>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</si>
  <si>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</si>
  <si>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</si>
  <si>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</si>
  <si>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</si>
  <si>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</si>
  <si>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</si>
  <si>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</si>
  <si>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</si>
  <si>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</si>
  <si>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</si>
  <si>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</si>
  <si>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</si>
  <si>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</si>
  <si>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</si>
  <si>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</si>
  <si>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</si>
  <si>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</si>
  <si>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</si>
  <si>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</si>
  <si>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</si>
  <si>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</si>
  <si>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</si>
  <si>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</si>
  <si>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</si>
  <si>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</si>
  <si>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</si>
  <si>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</si>
  <si>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</si>
  <si>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</si>
  <si>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</si>
  <si>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</si>
  <si>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</si>
  <si>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</si>
  <si>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</si>
  <si>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</si>
  <si>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</si>
  <si>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</si>
  <si>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</si>
  <si>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</si>
  <si>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</si>
  <si>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</si>
  <si>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</si>
  <si>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</si>
  <si>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</si>
  <si>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</si>
  <si>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</si>
  <si>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</si>
  <si>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</si>
  <si>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</si>
  <si>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</si>
  <si>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</si>
  <si>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</si>
  <si>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</si>
  <si>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</si>
  <si>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</si>
  <si>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</si>
  <si>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</si>
  <si>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</si>
  <si>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</si>
  <si>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</si>
  <si>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</si>
  <si>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</si>
  <si>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</si>
  <si>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</si>
  <si>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</si>
  <si>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</si>
  <si>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</si>
  <si>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</si>
  <si>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</si>
  <si>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</si>
  <si>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</si>
  <si>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</si>
  <si>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</si>
  <si>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</si>
  <si>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</si>
  <si>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</si>
  <si>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</si>
  <si>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</si>
  <si>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</si>
  <si>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</si>
  <si>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</si>
  <si>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</si>
  <si>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</si>
  <si>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</si>
  <si>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</si>
  <si>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</si>
  <si>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</si>
  <si>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</si>
  <si>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</si>
  <si>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</si>
  <si>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</si>
  <si>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</si>
  <si>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</si>
  <si>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</si>
  <si>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</si>
  <si>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</si>
  <si>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</si>
  <si>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</si>
  <si>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</si>
  <si>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</si>
  <si>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</si>
  <si>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</si>
  <si>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</si>
  <si>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</si>
  <si>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</si>
  <si>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</si>
  <si>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</si>
  <si>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</si>
  <si>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</si>
  <si>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</si>
  <si>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</si>
  <si>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</si>
  <si>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</si>
  <si>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</si>
  <si>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</si>
  <si>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</si>
  <si>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</si>
  <si>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</si>
  <si>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</si>
  <si>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</si>
  <si>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</si>
  <si>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</si>
  <si>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</si>
  <si>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</si>
  <si>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</si>
  <si>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</si>
  <si>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</si>
  <si>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</si>
  <si>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</si>
  <si>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</si>
  <si>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</si>
  <si>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</si>
  <si>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</si>
  <si>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</si>
  <si>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</si>
  <si>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</si>
  <si>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</si>
  <si>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</si>
  <si>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</si>
  <si>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</si>
  <si>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</si>
  <si>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</si>
  <si>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</si>
  <si>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</si>
  <si>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</si>
  <si>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</si>
  <si>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</si>
  <si>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</si>
  <si>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</si>
  <si>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</si>
  <si>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</si>
  <si>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</si>
  <si>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</si>
  <si>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</si>
  <si>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</si>
  <si>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</si>
  <si>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</si>
  <si>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</si>
  <si>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</si>
  <si>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</si>
  <si>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</si>
  <si>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</si>
  <si>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</si>
  <si>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</si>
  <si>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</si>
  <si>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</si>
  <si>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</si>
  <si>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</si>
  <si>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</si>
  <si>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</si>
  <si>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</si>
  <si>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</si>
  <si>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</si>
  <si>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</si>
  <si>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</si>
  <si>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</si>
  <si>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</si>
  <si>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</si>
  <si>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</si>
  <si>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</si>
  <si>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</si>
  <si>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</si>
  <si>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</si>
  <si>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</si>
  <si>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</si>
  <si>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</si>
  <si>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</si>
  <si>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</si>
  <si>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</si>
  <si>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</si>
  <si>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</si>
  <si>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</si>
  <si>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</si>
  <si>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</si>
  <si>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</si>
  <si>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</si>
  <si>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</si>
  <si>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</si>
  <si>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</si>
  <si>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</si>
  <si>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</si>
  <si>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</si>
  <si>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</si>
  <si>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</si>
  <si>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</si>
  <si>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</si>
  <si>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</si>
  <si>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</si>
  <si>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</si>
  <si>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</si>
  <si>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</si>
  <si>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</si>
  <si>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</si>
  <si>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</si>
  <si>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</si>
  <si>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</si>
  <si>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</si>
  <si>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</si>
  <si>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</si>
  <si>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</si>
  <si>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</si>
  <si>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</si>
  <si>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</si>
  <si>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</si>
  <si>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</si>
  <si>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</si>
  <si>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</si>
  <si>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</si>
  <si>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</si>
  <si>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</si>
  <si>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</si>
  <si>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</si>
  <si>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</si>
  <si>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</si>
  <si>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</si>
  <si>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</si>
  <si>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</si>
  <si>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</si>
  <si>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</si>
  <si>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</si>
  <si>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</si>
  <si>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</si>
  <si>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</si>
  <si>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</si>
  <si>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</si>
  <si>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</si>
  <si>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</si>
  <si>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</si>
  <si>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</si>
  <si>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</si>
  <si>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</si>
  <si>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</si>
  <si>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</si>
  <si>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</si>
  <si>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</si>
  <si>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</si>
  <si>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</si>
  <si>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</si>
  <si>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</si>
  <si>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</si>
  <si>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</si>
  <si>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</si>
  <si>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</si>
  <si>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</si>
  <si>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</si>
  <si>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</si>
  <si>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</si>
  <si>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</si>
  <si>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</si>
  <si>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</si>
  <si>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</si>
  <si>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</si>
  <si>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</si>
  <si>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</si>
  <si>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</si>
  <si>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</si>
  <si>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</si>
  <si>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</si>
  <si>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</si>
  <si>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</si>
  <si>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</si>
  <si>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</si>
  <si>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</si>
  <si>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</si>
  <si>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</si>
  <si>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</si>
  <si>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</si>
  <si>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</si>
  <si>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</si>
  <si>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</si>
  <si>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</si>
  <si>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</si>
  <si>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</si>
  <si>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</si>
  <si>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</si>
  <si>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</si>
  <si>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</si>
  <si>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</si>
  <si>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</si>
  <si>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</si>
  <si>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</si>
  <si>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</si>
  <si>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</si>
  <si>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</si>
  <si>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</si>
  <si>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</si>
  <si>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</si>
  <si>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</si>
  <si>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</si>
  <si>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</si>
  <si>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</si>
  <si>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</si>
  <si>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</si>
  <si>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</si>
  <si>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</si>
  <si>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</si>
  <si>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</si>
  <si>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</si>
  <si>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</si>
  <si>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</si>
  <si>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</si>
  <si>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</si>
  <si>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</si>
  <si>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</si>
  <si>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</si>
  <si>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</si>
  <si>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</si>
  <si>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</si>
  <si>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</si>
  <si>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</si>
  <si>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</si>
  <si>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</si>
  <si>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</si>
  <si>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</si>
  <si>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</si>
  <si>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</si>
  <si>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</si>
  <si>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</si>
  <si>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</si>
  <si>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</si>
  <si>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</si>
  <si>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</si>
  <si>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</si>
  <si>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</si>
  <si>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</si>
  <si>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</si>
  <si>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</si>
  <si>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</si>
  <si>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</si>
  <si>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</si>
  <si>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</si>
  <si>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</si>
  <si>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</si>
  <si>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</si>
  <si>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</si>
  <si>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</si>
  <si>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</si>
  <si>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</si>
  <si>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</si>
  <si>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</si>
  <si>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</si>
  <si>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</si>
  <si>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</si>
  <si>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</si>
  <si>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</si>
  <si>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</si>
  <si>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</si>
  <si>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</si>
  <si>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</si>
  <si>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</si>
  <si>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</si>
  <si>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</si>
  <si>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</si>
  <si>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</si>
  <si>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</si>
  <si>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</si>
  <si>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</si>
  <si>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</si>
  <si>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</si>
  <si>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</si>
  <si>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</si>
  <si>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</si>
  <si>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</si>
  <si>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</si>
  <si>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</si>
  <si>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</si>
  <si>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</si>
  <si>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</si>
  <si>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</si>
  <si>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</si>
  <si>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</si>
  <si>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</si>
  <si>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</si>
  <si>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</si>
  <si>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</si>
  <si>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</si>
  <si>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</si>
  <si>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</si>
  <si>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</si>
  <si>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</si>
  <si>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</si>
  <si>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</si>
  <si>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</si>
  <si>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</si>
  <si>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</si>
  <si>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</si>
  <si>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</si>
  <si>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</si>
  <si>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</si>
  <si>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</si>
  <si>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</si>
  <si>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</si>
  <si>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</si>
  <si>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</si>
  <si>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</si>
  <si>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</si>
  <si>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</si>
  <si>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</si>
  <si>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</si>
  <si>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</si>
  <si>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</si>
  <si>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</si>
  <si>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</si>
  <si>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</si>
  <si>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</si>
  <si>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</si>
  <si>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</si>
  <si>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</si>
  <si>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</si>
  <si>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</si>
  <si>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</si>
  <si>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</si>
  <si>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</si>
  <si>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</si>
  <si>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</si>
  <si>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</si>
  <si>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</si>
  <si>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</si>
  <si>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</si>
  <si>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</si>
  <si>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</si>
  <si>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</si>
  <si>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</si>
  <si>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</si>
  <si>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</si>
  <si>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</si>
  <si>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</si>
  <si>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</si>
  <si>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</si>
  <si>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</si>
  <si>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</si>
  <si>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</si>
  <si>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</si>
  <si>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</si>
  <si>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</si>
  <si>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</si>
  <si>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</si>
  <si>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</si>
  <si>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</si>
  <si>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</si>
  <si>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</si>
  <si>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</si>
  <si>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</si>
  <si>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</si>
  <si>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</si>
  <si>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</si>
  <si>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</si>
  <si>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</si>
  <si>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</si>
  <si>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</si>
  <si>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</si>
  <si>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</si>
  <si>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</si>
  <si>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</si>
  <si>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</si>
  <si>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</si>
  <si>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</si>
  <si>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</si>
  <si>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</si>
  <si>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</si>
  <si>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</si>
  <si>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</si>
  <si>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</si>
  <si>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</si>
  <si>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</si>
  <si>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</si>
  <si>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</si>
  <si>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</si>
  <si>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</si>
  <si>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</si>
  <si>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</si>
  <si>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</si>
  <si>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</si>
  <si>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</si>
  <si>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</si>
  <si>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</si>
  <si>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</si>
  <si>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</si>
  <si>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</si>
  <si>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</si>
  <si>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</si>
  <si>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</si>
  <si>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</si>
  <si>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</si>
  <si>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</si>
  <si>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</si>
  <si>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</si>
  <si>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</si>
  <si>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</si>
  <si>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</si>
  <si>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</si>
  <si>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</si>
  <si>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</si>
  <si>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</si>
  <si>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</si>
  <si>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</si>
  <si>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</si>
  <si>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</si>
  <si>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</si>
  <si>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</si>
  <si>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</si>
  <si>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</si>
  <si>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</si>
  <si>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</si>
  <si>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</si>
  <si>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</si>
  <si>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</si>
  <si>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</si>
  <si>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</si>
  <si>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</si>
  <si>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</si>
  <si>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</si>
  <si>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</si>
  <si>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</si>
  <si>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</si>
  <si>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</si>
  <si>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</si>
  <si>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</si>
  <si>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</si>
  <si>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</si>
  <si>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</si>
  <si>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</si>
  <si>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</si>
  <si>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</si>
  <si>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</si>
  <si>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</si>
  <si>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</si>
  <si>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</si>
  <si>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</si>
  <si>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</si>
  <si>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</si>
  <si>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</si>
  <si>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</si>
  <si>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</si>
  <si>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</si>
  <si>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</si>
  <si>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</si>
  <si>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</si>
  <si>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</si>
  <si>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</si>
  <si>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</si>
  <si>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</si>
  <si>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</si>
  <si>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</si>
  <si>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</si>
  <si>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</si>
  <si>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</si>
  <si>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</si>
  <si>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</si>
  <si>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</si>
  <si>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</si>
  <si>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</si>
  <si>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</si>
  <si>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</si>
  <si>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</si>
  <si>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</si>
  <si>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</si>
  <si>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</si>
  <si>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</si>
  <si>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</si>
  <si>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</si>
  <si>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</si>
  <si>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</si>
  <si>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</si>
  <si>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</si>
  <si>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</si>
  <si>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</si>
  <si>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</si>
  <si>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</si>
  <si>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</si>
  <si>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</si>
  <si>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</si>
  <si>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</si>
  <si>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</si>
  <si>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</si>
  <si>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</si>
  <si>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</si>
  <si>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</si>
  <si>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</si>
  <si>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</si>
  <si>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</si>
  <si>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</si>
  <si>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</si>
  <si>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</si>
  <si>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</si>
  <si>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</si>
  <si>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</si>
  <si>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</si>
  <si>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</si>
  <si>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</si>
  <si>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</si>
  <si>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</si>
  <si>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</si>
  <si>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</si>
  <si>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</si>
  <si>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</si>
  <si>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</si>
  <si>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</si>
  <si>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</si>
  <si>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</si>
  <si>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</si>
  <si>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</si>
  <si>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</si>
  <si>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</si>
  <si>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</si>
  <si>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</si>
  <si>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</si>
  <si>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</si>
  <si>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</si>
  <si>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</si>
  <si>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</si>
  <si>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</si>
  <si>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</si>
  <si>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</si>
  <si>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</si>
  <si>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</si>
  <si>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</si>
  <si>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</si>
  <si>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</si>
  <si>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</si>
  <si>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</si>
  <si>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</si>
  <si>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</si>
  <si>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</si>
  <si>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</si>
  <si>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</si>
  <si>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</si>
  <si>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</si>
  <si>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</si>
  <si>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</si>
  <si>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</si>
  <si>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</si>
  <si>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</si>
  <si>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</si>
  <si>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</si>
  <si>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</si>
  <si>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</si>
  <si>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</si>
  <si>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</si>
  <si>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</si>
  <si>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</si>
  <si>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</si>
  <si>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</si>
  <si>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</si>
  <si>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</si>
  <si>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</si>
  <si>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</si>
  <si>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</si>
  <si>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</si>
  <si>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</si>
  <si>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</si>
  <si>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</si>
  <si>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</si>
  <si>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</si>
  <si>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</si>
  <si>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</si>
  <si>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</si>
  <si>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</si>
  <si>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</si>
  <si>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</si>
  <si>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</si>
  <si>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</si>
  <si>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</si>
  <si>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</si>
  <si>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</si>
  <si>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</si>
  <si>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</si>
  <si>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</si>
  <si>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</si>
  <si>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</si>
  <si>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</si>
  <si>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</si>
  <si>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</si>
  <si>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</si>
  <si>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</si>
  <si>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</si>
  <si>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</si>
  <si>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</si>
  <si>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</si>
  <si>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</si>
  <si>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</si>
  <si>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</si>
  <si>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</si>
  <si>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</si>
  <si>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</si>
  <si>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</si>
  <si>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</si>
  <si>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</si>
  <si>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</si>
  <si>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</si>
  <si>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</si>
  <si>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</si>
  <si>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</si>
  <si>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</si>
  <si>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</si>
  <si>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</si>
  <si>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</si>
  <si>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</si>
  <si>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</si>
  <si>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</si>
  <si>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</si>
  <si>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</si>
  <si>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</si>
  <si>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</si>
  <si>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</si>
  <si>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</si>
  <si>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</si>
  <si>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</si>
  <si>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</si>
  <si>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</si>
  <si>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</si>
  <si>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</si>
  <si>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</si>
  <si>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</si>
  <si>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</si>
  <si>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</si>
  <si>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</si>
  <si>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</si>
  <si>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</si>
  <si>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</si>
  <si>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</si>
  <si>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</si>
  <si>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</si>
  <si>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</si>
  <si>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</si>
  <si>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</si>
  <si>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</si>
  <si>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</si>
  <si>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</si>
  <si>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</si>
  <si>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</si>
  <si>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</si>
  <si>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</si>
  <si>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</si>
  <si>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</si>
  <si>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</si>
  <si>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</si>
  <si>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</si>
  <si>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</si>
  <si>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</si>
  <si>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</si>
  <si>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</si>
  <si>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</si>
  <si>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</si>
  <si>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</si>
  <si>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</si>
  <si>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</si>
  <si>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</si>
  <si>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</si>
  <si>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</si>
  <si>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</si>
  <si>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</si>
  <si>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</si>
  <si>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</si>
  <si>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</si>
  <si>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</si>
  <si>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</si>
  <si>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</si>
  <si>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</si>
  <si>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</si>
  <si>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</si>
  <si>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</si>
  <si>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</si>
  <si>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</si>
  <si>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</si>
  <si>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</si>
  <si>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</si>
  <si>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</si>
  <si>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</si>
  <si>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</si>
  <si>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</si>
  <si>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</si>
  <si>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</si>
  <si>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</si>
  <si>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</si>
  <si>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</si>
  <si>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</si>
  <si>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</si>
  <si>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</si>
  <si>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</si>
  <si>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</si>
  <si>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</si>
  <si>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</si>
  <si>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</si>
  <si>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</si>
  <si>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</si>
  <si>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</si>
  <si>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</si>
  <si>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</si>
  <si>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</si>
  <si>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</si>
  <si>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</si>
  <si>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</si>
  <si>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</si>
  <si>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</si>
  <si>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</si>
  <si>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</si>
  <si>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</si>
  <si>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</si>
  <si>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</si>
  <si>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</si>
  <si>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</si>
  <si>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</si>
  <si>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</si>
  <si>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</si>
  <si>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</si>
  <si>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</si>
  <si>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</si>
  <si>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</si>
  <si>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</si>
  <si>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</si>
  <si>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</si>
  <si>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</si>
  <si>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</si>
  <si>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</si>
  <si>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</si>
  <si>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</si>
  <si>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</si>
  <si>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</si>
  <si>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</si>
  <si>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</si>
  <si>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</si>
  <si>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</si>
  <si>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</si>
  <si>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</si>
  <si>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</si>
  <si>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</si>
  <si>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</si>
  <si>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</si>
  <si>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</si>
  <si>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</si>
  <si>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</si>
  <si>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</si>
  <si>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</si>
  <si>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</si>
  <si>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</si>
  <si>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</si>
  <si>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</si>
  <si>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</si>
  <si>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</si>
  <si>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</si>
  <si>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</si>
  <si>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</si>
  <si>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</si>
  <si>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</si>
  <si>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</si>
  <si>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</si>
  <si>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</si>
  <si>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</si>
  <si>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</si>
  <si>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</si>
  <si>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</si>
  <si>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</si>
  <si>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</si>
  <si>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</si>
  <si>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</si>
  <si>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</si>
  <si>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</si>
  <si>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</si>
  <si>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</si>
  <si>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</si>
  <si>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</si>
  <si>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</si>
  <si>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</si>
  <si>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</si>
  <si>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</si>
  <si>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</si>
  <si>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</si>
  <si>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</si>
  <si>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</si>
  <si>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</si>
  <si>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</si>
  <si>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</si>
  <si>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</si>
  <si>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</si>
  <si>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</si>
  <si>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</si>
  <si>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</si>
  <si>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</si>
  <si>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</si>
  <si>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</si>
  <si>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</si>
  <si>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</si>
  <si>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</si>
  <si>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</si>
  <si>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</si>
  <si>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</si>
  <si>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</si>
  <si>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</si>
  <si>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</si>
  <si>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</si>
  <si>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</si>
  <si>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</si>
  <si>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</si>
  <si>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</si>
  <si>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</si>
  <si>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</si>
  <si>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</si>
  <si>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</si>
  <si>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</si>
  <si>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</si>
  <si>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</si>
  <si>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</si>
  <si>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</si>
  <si>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</si>
  <si>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</si>
  <si>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</si>
  <si>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</si>
  <si>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</si>
  <si>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</si>
  <si>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</si>
  <si>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</si>
  <si>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</si>
  <si>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</si>
  <si>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</si>
  <si>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</si>
  <si>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</si>
  <si>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</si>
  <si>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</si>
  <si>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</si>
  <si>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</si>
  <si>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</si>
  <si>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</si>
  <si>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</si>
  <si>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</si>
  <si>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</si>
  <si>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</si>
  <si>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</si>
  <si>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</si>
  <si>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</si>
  <si>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</si>
  <si>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</si>
  <si>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</si>
  <si>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</si>
  <si>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</si>
  <si>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</si>
  <si>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</si>
  <si>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</si>
  <si>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</si>
  <si>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</si>
  <si>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</si>
  <si>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</si>
  <si>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</si>
  <si>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</si>
  <si>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</si>
  <si>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</si>
  <si>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</si>
  <si>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</si>
  <si>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</si>
  <si>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</si>
  <si>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</si>
  <si>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</si>
  <si>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</si>
  <si>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</si>
  <si>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</si>
  <si>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</si>
  <si>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</si>
  <si>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</si>
  <si>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</si>
  <si>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</si>
  <si>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</si>
  <si>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</si>
  <si>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</si>
  <si>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</si>
  <si>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</si>
  <si>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</si>
  <si>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</si>
  <si>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</si>
  <si>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</si>
  <si>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</si>
  <si>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</si>
  <si>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</si>
  <si>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</si>
  <si>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</si>
  <si>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</si>
  <si>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</si>
  <si>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</si>
  <si>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</si>
  <si>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</si>
  <si>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</si>
  <si>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</si>
  <si>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</si>
  <si>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</si>
  <si>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</si>
  <si>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</si>
  <si>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</si>
  <si>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</si>
  <si>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</si>
  <si>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</si>
  <si>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</si>
  <si>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</si>
  <si>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</si>
  <si>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</si>
  <si>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</si>
  <si>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</si>
  <si>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</si>
  <si>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</si>
  <si>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</si>
  <si>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</si>
  <si>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</si>
  <si>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</si>
  <si>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</si>
  <si>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</si>
  <si>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</si>
  <si>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</si>
  <si>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</si>
  <si>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</si>
  <si>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</si>
  <si>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</si>
  <si>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</si>
  <si>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</si>
  <si>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</si>
  <si>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</si>
  <si>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</si>
  <si>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</si>
  <si>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</si>
  <si>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</si>
  <si>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</si>
  <si>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</si>
  <si>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</si>
  <si>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</si>
  <si>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</si>
  <si>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</si>
  <si>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</si>
  <si>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</si>
  <si>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</si>
  <si>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</si>
  <si>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</si>
  <si>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</si>
  <si>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</si>
  <si>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</si>
  <si>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</si>
  <si>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</si>
  <si>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</si>
  <si>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</si>
  <si>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</si>
  <si>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</si>
  <si>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</si>
  <si>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</si>
  <si>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</si>
  <si>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</si>
  <si>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</si>
  <si>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</si>
  <si>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</si>
  <si>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</si>
  <si>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</si>
  <si>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</si>
  <si>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</si>
  <si>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</si>
  <si>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</si>
  <si>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</si>
  <si>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</si>
  <si>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</si>
  <si>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</si>
  <si>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</si>
  <si>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</si>
  <si>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</si>
  <si>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</si>
  <si>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</si>
  <si>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</si>
  <si>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</si>
  <si>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</si>
  <si>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</si>
  <si>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</si>
  <si>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</si>
  <si>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</si>
  <si>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</si>
  <si>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</si>
  <si>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</si>
  <si>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</si>
  <si>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</si>
  <si>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</si>
  <si>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</si>
  <si>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</si>
  <si>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</si>
  <si>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</si>
  <si>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</si>
  <si>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</si>
  <si>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</si>
  <si>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</si>
  <si>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</si>
  <si>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</si>
  <si>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</si>
  <si>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</si>
  <si>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</si>
  <si>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</si>
  <si>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</si>
  <si>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</si>
  <si>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</si>
  <si>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</si>
  <si>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</si>
  <si>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</si>
  <si>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</si>
  <si>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</si>
  <si>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</si>
  <si>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</si>
  <si>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</si>
  <si>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</si>
  <si>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</si>
  <si>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</si>
  <si>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</si>
  <si>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</si>
  <si>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</si>
  <si>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</si>
  <si>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</si>
  <si>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</si>
  <si>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</si>
  <si>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</si>
  <si>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</si>
  <si>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</si>
  <si>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</si>
  <si>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</si>
  <si>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</si>
  <si>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</si>
  <si>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</si>
  <si>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</si>
  <si>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</si>
  <si>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</si>
  <si>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</si>
  <si>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</si>
  <si>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</si>
  <si>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</si>
  <si>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</si>
  <si>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</si>
  <si>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</si>
  <si>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</si>
  <si>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</si>
  <si>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</si>
  <si>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</si>
  <si>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</si>
  <si>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</si>
  <si>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</si>
  <si>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</si>
  <si>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</si>
  <si>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</si>
  <si>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</si>
  <si>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</si>
  <si>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</si>
  <si>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</si>
  <si>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</si>
  <si>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</si>
  <si>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</si>
  <si>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</si>
  <si>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</si>
  <si>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</si>
  <si>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</si>
  <si>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</si>
  <si>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</si>
  <si>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</si>
  <si>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</si>
  <si>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</si>
  <si>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</si>
  <si>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</si>
  <si>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</si>
  <si>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</si>
  <si>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</si>
  <si>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</si>
  <si>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</si>
  <si>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</si>
  <si>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</si>
  <si>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</si>
  <si>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</si>
  <si>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</si>
  <si>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</si>
  <si>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</si>
  <si>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</si>
  <si>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</si>
  <si>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</si>
  <si>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</si>
  <si>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</si>
  <si>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</si>
  <si>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</si>
  <si>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</si>
  <si>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</si>
  <si>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</si>
  <si>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</si>
  <si>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</si>
  <si>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</si>
  <si>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</si>
  <si>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</si>
  <si>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</si>
  <si>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</si>
  <si>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</si>
  <si>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</si>
  <si>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</si>
  <si>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</si>
  <si>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</si>
  <si>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</si>
  <si>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</si>
  <si>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</si>
  <si>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</si>
  <si>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</si>
  <si>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</si>
  <si>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</si>
  <si>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</si>
  <si>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</si>
  <si>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</si>
  <si>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</si>
  <si>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</si>
  <si>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</si>
  <si>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</si>
  <si>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</si>
  <si>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</si>
  <si>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</si>
  <si>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</si>
  <si>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</si>
  <si>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</si>
  <si>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</si>
  <si>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</si>
  <si>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</si>
  <si>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</si>
  <si>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</si>
  <si>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</si>
  <si>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</si>
  <si>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</si>
  <si>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</si>
  <si>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</si>
  <si>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</si>
  <si>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</si>
  <si>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</si>
  <si>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</si>
  <si>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</si>
  <si>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</si>
  <si>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</si>
  <si>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</si>
  <si>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</si>
  <si>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</si>
  <si>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</si>
  <si>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</si>
  <si>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</si>
  <si>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</si>
  <si>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</si>
  <si>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</si>
  <si>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</si>
  <si>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</si>
  <si>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</si>
  <si>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</si>
  <si>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</si>
  <si>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</si>
  <si>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</si>
  <si>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</si>
  <si>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</si>
  <si>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</si>
  <si>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</si>
  <si>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</si>
  <si>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</si>
  <si>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</si>
  <si>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</si>
  <si>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</si>
  <si>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</si>
  <si>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</si>
  <si>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</si>
  <si>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</si>
  <si>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</si>
  <si>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</si>
  <si>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</si>
  <si>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</si>
  <si>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</si>
  <si>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</si>
  <si>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</si>
  <si>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</si>
  <si>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</si>
  <si>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</si>
  <si>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</si>
  <si>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</si>
  <si>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</si>
  <si>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</si>
  <si>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</si>
  <si>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</si>
  <si>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</si>
  <si>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</si>
  <si>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</si>
  <si>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</si>
  <si>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</si>
  <si>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</si>
  <si>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</si>
  <si>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</si>
  <si>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</si>
  <si>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</si>
  <si>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</si>
  <si>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</si>
  <si>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</si>
  <si>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</si>
  <si>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</si>
  <si>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</si>
  <si>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</si>
  <si>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</si>
  <si>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</si>
  <si>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</si>
  <si>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</si>
  <si>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</si>
  <si>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</si>
  <si>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</si>
  <si>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</si>
  <si>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</si>
  <si>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</si>
  <si>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</si>
  <si>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</si>
  <si>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</si>
  <si>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</si>
  <si>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</si>
  <si>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</si>
  <si>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</si>
  <si>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</si>
  <si>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</si>
  <si>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</si>
  <si>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</si>
  <si>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</si>
  <si>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</si>
  <si>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</si>
  <si>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</si>
  <si>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</si>
  <si>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</si>
  <si>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</si>
  <si>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</si>
  <si>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</si>
  <si>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</si>
  <si>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</si>
  <si>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</si>
  <si>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</si>
  <si>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</si>
  <si>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</si>
  <si>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</si>
  <si>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</si>
  <si>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</si>
  <si>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</si>
  <si>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</si>
  <si>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</si>
  <si>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</si>
  <si>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</si>
  <si>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</si>
  <si>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</si>
  <si>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</si>
  <si>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</si>
  <si>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</si>
  <si>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</si>
  <si>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</si>
  <si>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</si>
  <si>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</si>
  <si>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</si>
  <si>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</si>
  <si>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</si>
  <si>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</si>
  <si>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</si>
  <si>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</si>
  <si>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</si>
  <si>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</si>
  <si>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</si>
  <si>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</si>
  <si>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</si>
  <si>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</si>
  <si>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</si>
  <si>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</si>
  <si>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</si>
  <si>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</si>
  <si>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</si>
  <si>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</si>
  <si>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</si>
  <si>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</si>
  <si>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</si>
  <si>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</si>
  <si>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</si>
  <si>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</si>
  <si>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</si>
  <si>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</si>
  <si>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</si>
  <si>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</si>
  <si>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</si>
  <si>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</si>
  <si>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</si>
  <si>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</si>
  <si>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</si>
  <si>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</si>
  <si>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</si>
  <si>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</si>
  <si>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</si>
  <si>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</si>
  <si>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</si>
  <si>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</si>
  <si>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</si>
  <si>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</si>
  <si>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</si>
  <si>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</si>
  <si>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</si>
  <si>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</si>
  <si>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</si>
  <si>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</si>
  <si>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</si>
  <si>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</si>
  <si>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</si>
  <si>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</si>
  <si>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</si>
  <si>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</si>
  <si>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</si>
  <si>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</si>
  <si>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</si>
  <si>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</si>
  <si>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</si>
  <si>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</si>
  <si>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</si>
  <si>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</si>
  <si>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</si>
  <si>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</si>
  <si>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</si>
  <si>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</si>
  <si>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</si>
  <si>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</si>
  <si>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</si>
  <si>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</si>
  <si>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</si>
  <si>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</si>
  <si>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</si>
  <si>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</si>
  <si>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</si>
  <si>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</si>
  <si>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</si>
  <si>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</si>
  <si>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</si>
  <si>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</si>
  <si>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</si>
  <si>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</si>
  <si>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</si>
  <si>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</si>
  <si>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</si>
  <si>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</si>
  <si>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</si>
  <si>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</si>
  <si>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</si>
  <si>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</si>
  <si>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</si>
  <si>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</si>
  <si>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</si>
  <si>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</si>
  <si>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</si>
  <si>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</si>
  <si>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</si>
  <si>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</si>
  <si>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</si>
  <si>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</si>
  <si>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</si>
  <si>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</si>
  <si>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</si>
  <si>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</si>
  <si>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</si>
  <si>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</si>
  <si>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</si>
  <si>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</si>
  <si>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</si>
  <si>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</si>
  <si>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</si>
  <si>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</si>
  <si>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</si>
  <si>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</si>
  <si>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</si>
  <si>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</si>
  <si>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</si>
  <si>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</si>
  <si>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</si>
  <si>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</si>
  <si>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</si>
  <si>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</si>
  <si>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</si>
  <si>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</si>
  <si>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</si>
  <si>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</si>
  <si>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</si>
  <si>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</si>
  <si>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</si>
  <si>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</si>
  <si>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</si>
  <si>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</si>
  <si>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</si>
  <si>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</si>
  <si>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</si>
  <si>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</si>
  <si>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</si>
  <si>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</si>
  <si>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</si>
  <si>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</si>
  <si>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</si>
  <si>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</si>
  <si>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</si>
  <si>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</si>
  <si>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</si>
  <si>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</si>
  <si>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</si>
  <si>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</si>
  <si>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</si>
  <si>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</si>
  <si>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</si>
  <si>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</si>
  <si>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</si>
  <si>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</si>
  <si>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</si>
  <si>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</si>
  <si>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</si>
  <si>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</si>
  <si>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</si>
  <si>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</si>
  <si>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</si>
  <si>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</si>
  <si>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</si>
  <si>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</si>
  <si>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</si>
  <si>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</si>
  <si>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</si>
  <si>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</si>
  <si>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</si>
  <si>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</si>
  <si>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</si>
  <si>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</si>
  <si>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</si>
  <si>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</si>
  <si>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</si>
  <si>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</si>
  <si>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</si>
  <si>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</si>
  <si>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</si>
  <si>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</si>
  <si>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</si>
  <si>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</si>
  <si>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</si>
  <si>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</si>
  <si>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</si>
  <si>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</si>
  <si>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</si>
  <si>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</si>
  <si>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</si>
  <si>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</si>
  <si>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</si>
  <si>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</si>
  <si>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</si>
  <si>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</si>
  <si>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</si>
  <si>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</si>
  <si>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</si>
  <si>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</si>
  <si>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</si>
  <si>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</si>
  <si>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</si>
  <si>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</si>
  <si>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</si>
  <si>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</si>
  <si>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</si>
  <si>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</si>
  <si>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</si>
  <si>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</si>
  <si>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</si>
  <si>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</si>
  <si>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</si>
  <si>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</si>
  <si>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</si>
  <si>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</si>
  <si>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</si>
  <si>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</si>
  <si>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</si>
  <si>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</si>
  <si>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</si>
  <si>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</si>
  <si>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</si>
  <si>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</si>
  <si>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</si>
  <si>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</si>
  <si>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</si>
  <si>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</si>
  <si>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</si>
  <si>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</si>
  <si>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</si>
  <si>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</si>
  <si>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</si>
  <si>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</si>
  <si>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</si>
  <si>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</si>
  <si>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</si>
  <si>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</si>
  <si>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</si>
  <si>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</si>
  <si>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</si>
  <si>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</si>
  <si>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</si>
  <si>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</si>
  <si>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</si>
  <si>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</si>
  <si>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</si>
  <si>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</si>
  <si>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</si>
  <si>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</si>
  <si>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</si>
  <si>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</si>
  <si>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</si>
  <si>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</si>
  <si>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</si>
  <si>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</si>
  <si>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</si>
  <si>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</si>
  <si>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</si>
  <si>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</si>
  <si>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</si>
  <si>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</si>
  <si>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</si>
  <si>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</si>
  <si>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</si>
  <si>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</si>
  <si>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</si>
  <si>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</si>
  <si>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</si>
  <si>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</si>
  <si>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</si>
  <si>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</si>
  <si>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</si>
  <si>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</si>
  <si>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</si>
  <si>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</si>
  <si>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</si>
  <si>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</si>
  <si>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</si>
  <si>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</si>
  <si>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</si>
  <si>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</si>
  <si>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</si>
  <si>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</si>
  <si>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</si>
  <si>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</si>
  <si>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</si>
  <si>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</si>
  <si>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</si>
  <si>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</si>
  <si>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</si>
  <si>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</si>
  <si>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</si>
  <si>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</si>
  <si>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</si>
  <si>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</si>
  <si>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</si>
  <si>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</si>
  <si>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</si>
  <si>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</si>
  <si>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</si>
  <si>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</si>
  <si>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</si>
  <si>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</si>
  <si>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</si>
  <si>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</si>
  <si>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</si>
  <si>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</si>
  <si>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</si>
  <si>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</si>
  <si>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</si>
  <si>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</si>
  <si>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</si>
  <si>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</si>
  <si>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</si>
  <si>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</si>
  <si>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</si>
  <si>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</si>
  <si>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</si>
  <si>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</si>
  <si>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</si>
  <si>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</si>
  <si>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</si>
  <si>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</si>
  <si>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</si>
  <si>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</si>
  <si>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</si>
  <si>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</si>
  <si>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</si>
  <si>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</si>
  <si>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</si>
  <si>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</si>
  <si>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</si>
  <si>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</si>
  <si>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</si>
  <si>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</si>
  <si>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</si>
  <si>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</si>
  <si>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</si>
  <si>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</si>
  <si>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</si>
  <si>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</si>
  <si>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</si>
  <si>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</si>
  <si>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</si>
  <si>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</si>
  <si>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</si>
  <si>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</si>
  <si>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</si>
  <si>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</si>
  <si>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</si>
  <si>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</si>
  <si>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</si>
  <si>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</si>
  <si>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</si>
  <si>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</si>
  <si>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</si>
  <si>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</si>
  <si>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</si>
  <si>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</si>
  <si>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</si>
  <si>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</si>
  <si>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</si>
  <si>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</si>
  <si>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</si>
  <si>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</si>
  <si>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</si>
  <si>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</si>
  <si>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</si>
  <si>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</si>
  <si>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</si>
  <si>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</si>
  <si>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</si>
  <si>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</si>
  <si>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</si>
  <si>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</si>
  <si>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</si>
  <si>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</si>
  <si>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</si>
  <si>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</si>
  <si>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</si>
  <si>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</si>
  <si>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</si>
  <si>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</si>
  <si>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</si>
  <si>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</si>
  <si>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</si>
  <si>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</si>
  <si>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</si>
  <si>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</si>
  <si>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</si>
  <si>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</si>
  <si>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</si>
  <si>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</si>
  <si>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</si>
  <si>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</si>
  <si>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</si>
  <si>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</si>
  <si>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</si>
  <si>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</si>
  <si>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</si>
  <si>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</si>
  <si>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</si>
  <si>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</si>
  <si>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</si>
  <si>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</si>
  <si>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</si>
  <si>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</si>
  <si>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</si>
  <si>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</si>
  <si>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</si>
  <si>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</si>
  <si>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</si>
  <si>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</si>
  <si>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</si>
  <si>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</si>
  <si>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</si>
  <si>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</si>
  <si>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</si>
  <si>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</si>
  <si>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</si>
  <si>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</si>
  <si>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</si>
  <si>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</si>
  <si>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</si>
  <si>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</si>
  <si>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</si>
  <si>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</si>
  <si>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</si>
  <si>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</si>
  <si>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</si>
  <si>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</si>
  <si>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</si>
  <si>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</si>
  <si>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</si>
  <si>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</si>
  <si>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</si>
  <si>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</si>
  <si>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</si>
  <si>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</si>
  <si>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</si>
  <si>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</si>
  <si>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</si>
  <si>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</si>
  <si>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</si>
  <si>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</si>
  <si>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</si>
  <si>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</si>
  <si>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</si>
  <si>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</si>
  <si>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</si>
  <si>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</si>
  <si>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</si>
  <si>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</si>
  <si>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</si>
  <si>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</si>
  <si>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</si>
  <si>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</si>
  <si>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</si>
  <si>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</si>
  <si>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</si>
  <si>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</si>
  <si>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</si>
  <si>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</si>
  <si>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</si>
  <si>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</si>
  <si>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</si>
  <si>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</si>
  <si>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</si>
  <si>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</si>
  <si>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</si>
  <si>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</si>
  <si>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</si>
  <si>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</si>
  <si>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</si>
  <si>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</si>
  <si>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</si>
  <si>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</si>
  <si>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</si>
  <si>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</si>
  <si>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</si>
  <si>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</si>
  <si>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</si>
  <si>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</si>
  <si>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</si>
  <si>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</si>
  <si>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</si>
  <si>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</si>
  <si>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</si>
  <si>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</si>
  <si>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</si>
  <si>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</si>
  <si>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</si>
  <si>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</si>
  <si>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</si>
  <si>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</si>
  <si>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</si>
  <si>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</si>
  <si>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</si>
  <si>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</si>
  <si>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</si>
  <si>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</si>
  <si>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</si>
  <si>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</si>
  <si>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</si>
  <si>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</si>
  <si>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</si>
  <si>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</si>
  <si>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</si>
  <si>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</si>
  <si>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</si>
  <si>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</si>
  <si>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</si>
  <si>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</si>
  <si>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</si>
  <si>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</si>
  <si>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</si>
  <si>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</si>
  <si>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</si>
  <si>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</si>
  <si>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</si>
  <si>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</si>
  <si>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</si>
  <si>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</si>
  <si>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</si>
  <si>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</si>
  <si>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</si>
  <si>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</si>
  <si>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</si>
  <si>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</si>
  <si>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</si>
  <si>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</si>
  <si>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</si>
  <si>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</si>
  <si>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</si>
  <si>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</si>
  <si>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</si>
  <si>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</si>
  <si>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</si>
  <si>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</si>
  <si>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</si>
  <si>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</si>
  <si>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</si>
  <si>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</si>
  <si>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</si>
  <si>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</si>
  <si>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</si>
  <si>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</si>
  <si>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</si>
  <si>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</si>
  <si>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</si>
  <si>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</si>
  <si>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</si>
  <si>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</si>
  <si>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</si>
  <si>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</si>
  <si>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</si>
  <si>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</si>
  <si>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</si>
  <si>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</si>
  <si>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</si>
  <si>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</si>
  <si>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</si>
  <si>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</si>
  <si>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</si>
  <si>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</si>
  <si>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</si>
  <si>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</si>
  <si>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</si>
  <si>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</si>
  <si>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</si>
  <si>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</si>
  <si>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</si>
  <si>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</si>
  <si>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</si>
  <si>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</si>
  <si>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</si>
  <si>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</si>
  <si>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</si>
  <si>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</si>
  <si>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</si>
  <si>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</si>
  <si>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</si>
  <si>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</si>
  <si>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</si>
  <si>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</si>
  <si>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</si>
  <si>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</si>
  <si>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</si>
  <si>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</si>
  <si>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</si>
  <si>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</si>
  <si>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</si>
  <si>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</si>
  <si>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</si>
  <si>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</si>
  <si>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</si>
  <si>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</si>
  <si>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</si>
  <si>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</si>
  <si>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</si>
  <si>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</si>
  <si>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</si>
  <si>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</si>
  <si>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</si>
  <si>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</si>
  <si>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</si>
  <si>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</si>
  <si>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</si>
  <si>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</si>
  <si>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</si>
  <si>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</si>
  <si>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</si>
  <si>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</si>
  <si>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</si>
  <si>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</si>
  <si>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</si>
  <si>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</si>
  <si>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</si>
  <si>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</si>
  <si>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</si>
  <si>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</si>
  <si>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</si>
  <si>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</si>
  <si>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</si>
  <si>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</si>
  <si>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</si>
  <si>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</si>
  <si>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</si>
  <si>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</si>
  <si>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</si>
  <si>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</si>
  <si>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</si>
  <si>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</si>
  <si>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</si>
  <si>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</si>
  <si>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</si>
  <si>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</si>
  <si>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</si>
  <si>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</si>
  <si>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</si>
  <si>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</si>
  <si>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</si>
  <si>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</si>
  <si>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</si>
  <si>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</si>
  <si>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</si>
  <si>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</si>
  <si>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</si>
  <si>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</si>
  <si>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</si>
  <si>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</si>
  <si>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</si>
  <si>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</si>
  <si>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</si>
  <si>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</si>
  <si>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</si>
  <si>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</si>
  <si>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</si>
  <si>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</si>
  <si>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</si>
  <si>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</si>
  <si>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</si>
  <si>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</si>
  <si>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</si>
  <si>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</si>
  <si>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</si>
  <si>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</si>
  <si>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</si>
  <si>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</si>
  <si>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</si>
  <si>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</si>
  <si>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</si>
  <si>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</si>
  <si>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</si>
  <si>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</si>
  <si>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</si>
  <si>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</si>
  <si>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</si>
  <si>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</si>
  <si>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</si>
  <si>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</si>
  <si>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</si>
  <si>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</si>
  <si>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</si>
  <si>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</si>
  <si>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</si>
  <si>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</si>
  <si>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</si>
  <si>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</si>
  <si>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</si>
  <si>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</si>
  <si>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</si>
  <si>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</si>
  <si>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</si>
  <si>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</si>
  <si>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</si>
  <si>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</si>
  <si>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</si>
  <si>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</si>
  <si>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</si>
  <si>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</si>
  <si>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</si>
  <si>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</si>
  <si>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</si>
  <si>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</si>
  <si>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</si>
  <si>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</si>
  <si>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</si>
  <si>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</si>
  <si>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</si>
  <si>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</si>
  <si>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</si>
  <si>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</si>
  <si>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</si>
  <si>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</si>
  <si>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</si>
  <si>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</si>
  <si>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</si>
  <si>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</si>
  <si>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</si>
  <si>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</si>
  <si>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</si>
  <si>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</si>
  <si>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</si>
  <si>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</si>
  <si>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</si>
  <si>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</si>
  <si>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</si>
  <si>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</si>
  <si>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</si>
  <si>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</si>
  <si>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</si>
  <si>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</si>
  <si>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</si>
  <si>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</si>
  <si>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</si>
  <si>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</si>
  <si>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</si>
  <si>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</si>
  <si>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</si>
  <si>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</si>
  <si>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</si>
  <si>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</si>
  <si>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</si>
  <si>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</si>
  <si>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</si>
  <si>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</si>
  <si>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</si>
  <si>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</si>
  <si>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</si>
  <si>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</si>
  <si>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</si>
  <si>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</si>
  <si>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</si>
  <si>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</si>
  <si>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</si>
  <si>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</si>
  <si>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</si>
  <si>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</si>
  <si>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</si>
  <si>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</si>
  <si>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</si>
  <si>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</si>
  <si>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</si>
  <si>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</si>
  <si>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</si>
  <si>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</si>
  <si>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</si>
  <si>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</si>
  <si>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</si>
  <si>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</si>
  <si>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</si>
  <si>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</si>
  <si>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</si>
  <si>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</si>
  <si>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</si>
  <si>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</si>
  <si>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</si>
  <si>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</si>
  <si>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</si>
  <si>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</si>
  <si>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</si>
  <si>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</si>
  <si>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</si>
  <si>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</si>
  <si>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</si>
  <si>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</si>
  <si>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</si>
  <si>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</si>
  <si>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</si>
  <si>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</si>
  <si>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</si>
  <si>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</si>
  <si>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</si>
  <si>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</si>
  <si>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</si>
  <si>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</si>
  <si>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</si>
  <si>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</si>
  <si>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</si>
  <si>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</si>
  <si>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</si>
  <si>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</si>
  <si>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</si>
  <si>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</si>
  <si>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</si>
  <si>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</si>
  <si>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</si>
  <si>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</si>
  <si>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</si>
  <si>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</si>
  <si>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</si>
  <si>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</si>
  <si>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</si>
  <si>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</si>
  <si>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</si>
  <si>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</si>
  <si>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</si>
  <si>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</si>
  <si>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</si>
  <si>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</si>
  <si>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</si>
  <si>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</si>
  <si>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</si>
  <si>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</si>
  <si>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</si>
  <si>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</si>
  <si>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</si>
  <si>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</si>
  <si>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</si>
  <si>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</si>
  <si>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</si>
  <si>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</si>
  <si>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</si>
  <si>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</si>
  <si>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</si>
  <si>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</si>
  <si>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</si>
  <si>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</si>
  <si>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</si>
  <si>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</si>
  <si>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</si>
  <si>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</si>
  <si>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</si>
  <si>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</si>
  <si>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</si>
  <si>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</si>
  <si>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</si>
  <si>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</si>
  <si>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</si>
  <si>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</si>
  <si>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</si>
  <si>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</si>
  <si>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</si>
  <si>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</si>
  <si>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</si>
  <si>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</si>
  <si>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</si>
  <si>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</si>
  <si>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</si>
  <si>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</si>
  <si>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</si>
  <si>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</si>
  <si>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</si>
  <si>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</si>
  <si>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</si>
  <si>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</si>
  <si>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</si>
  <si>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</si>
  <si>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</si>
  <si>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</si>
  <si>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</si>
  <si>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</si>
  <si>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</si>
  <si>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</si>
  <si>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</si>
  <si>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</si>
  <si>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</si>
  <si>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</si>
  <si>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</si>
  <si>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</si>
  <si>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</si>
  <si>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</si>
  <si>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</si>
  <si>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</si>
  <si>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</si>
  <si>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</si>
  <si>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</si>
  <si>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</si>
  <si>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</si>
  <si>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</si>
  <si>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</si>
  <si>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</si>
  <si>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</si>
  <si>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</si>
  <si>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</si>
  <si>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</si>
  <si>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</si>
  <si>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</si>
  <si>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</si>
  <si>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</si>
  <si>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</si>
  <si>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</si>
  <si>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</si>
  <si>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</si>
  <si>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</si>
  <si>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</si>
  <si>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</si>
  <si>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</si>
  <si>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</si>
  <si>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</si>
  <si>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</si>
  <si>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</si>
  <si>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</si>
  <si>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</si>
  <si>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</si>
  <si>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</si>
  <si>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</si>
  <si>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</si>
  <si>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</si>
  <si>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</si>
  <si>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</si>
  <si>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</si>
  <si>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</si>
  <si>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</si>
  <si>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</si>
  <si>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</si>
  <si>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</si>
  <si>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</si>
  <si>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</si>
  <si>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</si>
  <si>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</si>
  <si>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</si>
  <si>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</si>
  <si>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</si>
  <si>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</si>
  <si>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</si>
  <si>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</si>
  <si>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</si>
  <si>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</si>
  <si>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</si>
  <si>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</si>
  <si>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</si>
  <si>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</si>
  <si>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</si>
  <si>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</si>
  <si>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</si>
  <si>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</si>
  <si>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</si>
  <si>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</si>
  <si>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</si>
  <si>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</si>
  <si>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</si>
  <si>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</si>
  <si>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</si>
  <si>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</si>
  <si>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</si>
  <si>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</si>
  <si>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</si>
  <si>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</si>
  <si>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</si>
  <si>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</si>
  <si>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</si>
  <si>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</si>
  <si>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</si>
  <si>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</si>
  <si>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</si>
  <si>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</si>
  <si>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</si>
  <si>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</si>
  <si>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</si>
  <si>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</si>
  <si>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</si>
  <si>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</si>
  <si>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</si>
  <si>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</si>
  <si>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</si>
  <si>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</si>
  <si>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</si>
  <si>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</si>
  <si>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</si>
  <si>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</si>
  <si>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</si>
  <si>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</si>
  <si>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</si>
  <si>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</si>
  <si>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</si>
  <si>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</si>
  <si>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</si>
  <si>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</si>
  <si>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</si>
  <si>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</si>
  <si>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</si>
  <si>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</si>
  <si>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</si>
  <si>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</si>
  <si>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</si>
  <si>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</si>
  <si>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</si>
  <si>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</si>
  <si>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</si>
  <si>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</si>
  <si>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</si>
  <si>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</si>
  <si>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</si>
  <si>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</si>
  <si>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</si>
  <si>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</si>
  <si>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</si>
  <si>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</si>
  <si>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</si>
  <si>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</si>
  <si>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</si>
  <si>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</si>
  <si>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</si>
  <si>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</si>
  <si>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</si>
  <si>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</si>
  <si>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</si>
  <si>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</si>
  <si>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</si>
  <si>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</si>
  <si>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</si>
  <si>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</si>
  <si>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</si>
  <si>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</si>
  <si>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</si>
  <si>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</si>
  <si>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</si>
  <si>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</si>
  <si>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</si>
  <si>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</si>
  <si>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</si>
  <si>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</si>
  <si>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</si>
  <si>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</si>
  <si>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</si>
  <si>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</si>
  <si>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</si>
  <si>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</si>
  <si>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</si>
  <si>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</si>
  <si>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</si>
  <si>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</si>
  <si>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</si>
  <si>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</si>
  <si>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</si>
  <si>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</si>
  <si>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</si>
  <si>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</si>
  <si>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</si>
  <si>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</si>
  <si>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</si>
  <si>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</si>
  <si>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</si>
  <si>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</si>
  <si>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</si>
  <si>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</si>
  <si>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</si>
  <si>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</si>
  <si>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</si>
  <si>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</si>
  <si>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</si>
  <si>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</si>
  <si>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</si>
  <si>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</si>
  <si>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</si>
  <si>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</si>
  <si>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</si>
  <si>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</si>
  <si>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</si>
  <si>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</si>
  <si>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</si>
  <si>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</si>
  <si>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</si>
  <si>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</si>
  <si>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</si>
  <si>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</si>
  <si>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</si>
  <si>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</si>
  <si>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</si>
  <si>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</si>
  <si>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</si>
  <si>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</si>
  <si>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</si>
  <si>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</si>
  <si>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</si>
  <si>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</si>
  <si>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</si>
  <si>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</si>
  <si>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</si>
  <si>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</si>
  <si>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</si>
  <si>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</si>
  <si>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</si>
  <si>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</si>
  <si>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</si>
  <si>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</si>
  <si>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</si>
  <si>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</si>
  <si>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</si>
  <si>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</si>
  <si>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</si>
  <si>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</si>
  <si>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</si>
  <si>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</si>
  <si>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</si>
  <si>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</si>
  <si>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</si>
  <si>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</si>
  <si>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</si>
  <si>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</si>
  <si>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</si>
  <si>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</si>
  <si>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</si>
  <si>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</si>
  <si>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</si>
  <si>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</si>
  <si>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</si>
  <si>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</si>
  <si>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</si>
  <si>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</si>
  <si>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</si>
  <si>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</si>
  <si>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</si>
  <si>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</si>
  <si>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</si>
  <si>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</si>
  <si>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</si>
  <si>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</si>
  <si>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</si>
  <si>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</si>
  <si>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</si>
  <si>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</si>
  <si>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</si>
  <si>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</si>
  <si>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</si>
  <si>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</si>
  <si>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</si>
  <si>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</si>
  <si>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</si>
  <si>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</si>
  <si>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</si>
  <si>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</si>
  <si>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</si>
  <si>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</si>
  <si>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</si>
  <si>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</si>
  <si>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</si>
  <si>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</si>
  <si>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</si>
  <si>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</si>
  <si>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</si>
  <si>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</si>
  <si>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</si>
  <si>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</si>
  <si>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</si>
  <si>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</si>
  <si>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</si>
  <si>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</si>
  <si>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</si>
  <si>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</si>
  <si>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</si>
  <si>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</si>
  <si>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</si>
  <si>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</si>
  <si>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</si>
  <si>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</si>
  <si>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</si>
  <si>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</si>
  <si>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</si>
  <si>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</si>
  <si>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</si>
  <si>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</si>
  <si>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</si>
  <si>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</si>
  <si>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</si>
  <si>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</si>
  <si>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</si>
  <si>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</si>
  <si>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</si>
  <si>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</si>
  <si>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</si>
  <si>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</si>
  <si>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</si>
  <si>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</si>
  <si>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</si>
  <si>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</si>
  <si>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</si>
  <si>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</si>
  <si>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</si>
  <si>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</si>
  <si>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</si>
  <si>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</si>
  <si>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</si>
  <si>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</si>
  <si>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</si>
  <si>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</si>
  <si>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</si>
  <si>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</si>
  <si>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</si>
  <si>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</si>
  <si>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</si>
  <si>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</si>
  <si>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</si>
  <si>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</si>
  <si>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</si>
  <si>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</si>
  <si>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</si>
  <si>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</si>
  <si>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</si>
  <si>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</si>
  <si>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</si>
  <si>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</si>
  <si>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</si>
  <si>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</si>
  <si>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</si>
  <si>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</si>
  <si>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</si>
  <si>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</si>
  <si>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</si>
  <si>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</si>
  <si>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</si>
  <si>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</si>
  <si>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</si>
  <si>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</si>
  <si>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</si>
  <si>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</si>
  <si>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</si>
  <si>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</si>
  <si>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</si>
  <si>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</si>
  <si>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</si>
  <si>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</si>
  <si>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</si>
  <si>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</si>
  <si>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</si>
  <si>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</si>
  <si>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</si>
  <si>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</si>
  <si>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</si>
  <si>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</si>
  <si>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</si>
  <si>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</si>
  <si>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</si>
  <si>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</si>
  <si>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</si>
  <si>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</si>
  <si>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</si>
  <si>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</si>
  <si>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</si>
  <si>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</si>
  <si>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</si>
  <si>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</si>
  <si>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</si>
  <si>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</si>
  <si>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</si>
  <si>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</si>
  <si>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</si>
  <si>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</si>
  <si>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</si>
  <si>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</si>
  <si>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</si>
  <si>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</si>
  <si>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</si>
  <si>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</si>
  <si>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</si>
  <si>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</si>
  <si>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</si>
  <si>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</si>
  <si>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</si>
  <si>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</si>
  <si>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</si>
  <si>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</si>
  <si>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</si>
  <si>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</si>
  <si>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</si>
  <si>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</si>
  <si>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</si>
  <si>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</si>
  <si>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</si>
  <si>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</si>
  <si>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</si>
  <si>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</si>
  <si>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</si>
  <si>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</si>
  <si>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</si>
  <si>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</si>
  <si>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</si>
  <si>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</si>
  <si>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</si>
  <si>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</si>
  <si>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</si>
  <si>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</si>
  <si>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</si>
  <si>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</si>
  <si>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</si>
  <si>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</si>
  <si>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</si>
  <si>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</si>
  <si>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</si>
  <si>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</si>
  <si>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</si>
  <si>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</si>
  <si>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</si>
  <si>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</si>
  <si>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</si>
  <si>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</si>
  <si>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</si>
  <si>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</si>
  <si>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</si>
  <si>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</si>
  <si>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</si>
  <si>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</si>
  <si>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</si>
  <si>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</si>
  <si>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</si>
  <si>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</si>
  <si>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</si>
  <si>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</si>
  <si>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</si>
  <si>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</si>
  <si>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</si>
  <si>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</si>
  <si>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</si>
  <si>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</si>
  <si>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</si>
  <si>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</si>
  <si>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</si>
  <si>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</si>
  <si>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</si>
  <si>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</si>
  <si>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</si>
  <si>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</si>
  <si>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</si>
  <si>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</si>
  <si>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</si>
  <si>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</si>
  <si>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</si>
  <si>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</si>
  <si>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</si>
  <si>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</si>
  <si>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</si>
  <si>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</si>
  <si>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</si>
  <si>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</si>
  <si>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</si>
  <si>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</si>
  <si>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</si>
  <si>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</si>
  <si>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</si>
  <si>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</si>
  <si>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</si>
  <si>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</si>
  <si>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</si>
  <si>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</si>
  <si>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</si>
  <si>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</si>
  <si>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</si>
  <si>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</si>
  <si>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</si>
  <si>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</si>
  <si>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</si>
  <si>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</si>
  <si>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</si>
  <si>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</si>
  <si>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</si>
  <si>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</si>
  <si>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</si>
  <si>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</si>
  <si>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</si>
  <si>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</si>
  <si>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</si>
  <si>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</si>
  <si>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</si>
  <si>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</si>
  <si>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</si>
  <si>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</si>
  <si>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</si>
  <si>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</si>
  <si>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</si>
  <si>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</si>
  <si>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</si>
  <si>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</si>
  <si>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</si>
  <si>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</si>
  <si>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</si>
  <si>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</si>
  <si>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</si>
  <si>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</si>
  <si>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</si>
  <si>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</si>
  <si>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</si>
  <si>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</si>
  <si>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</si>
  <si>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</si>
  <si>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</si>
  <si>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</si>
  <si>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</si>
  <si>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</si>
  <si>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</si>
  <si>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</si>
  <si>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</si>
  <si>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</si>
  <si>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</si>
  <si>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</si>
  <si>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</si>
  <si>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</si>
  <si>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</si>
  <si>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</si>
  <si>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</si>
  <si>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</si>
  <si>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</si>
  <si>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</si>
  <si>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</si>
  <si>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</si>
  <si>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</si>
  <si>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</si>
  <si>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</si>
  <si>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</si>
  <si>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</si>
  <si>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</si>
  <si>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</si>
  <si>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</si>
  <si>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</si>
  <si>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</si>
  <si>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</si>
  <si>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</si>
  <si>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</si>
  <si>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</si>
  <si>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</si>
  <si>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</si>
  <si>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</si>
  <si>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</si>
  <si>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</si>
  <si>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</si>
  <si>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</si>
  <si>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</si>
  <si>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</si>
  <si>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</si>
  <si>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</si>
  <si>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</si>
  <si>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</si>
  <si>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</si>
  <si>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</si>
  <si>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</si>
  <si>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</si>
  <si>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</si>
  <si>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</si>
  <si>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</si>
  <si>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</si>
  <si>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</si>
  <si>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</si>
  <si>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</si>
  <si>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</si>
  <si>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</si>
  <si>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</si>
  <si>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</si>
  <si>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</si>
  <si>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</si>
  <si>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</si>
  <si>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</si>
  <si>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</si>
  <si>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</si>
  <si>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</si>
  <si>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</si>
  <si>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</si>
  <si>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</si>
  <si>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</si>
  <si>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</si>
  <si>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</si>
  <si>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</si>
  <si>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</si>
  <si>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</si>
  <si>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</si>
  <si>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</si>
  <si>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</si>
  <si>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</si>
  <si>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</si>
  <si>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</si>
  <si>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</si>
  <si>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</si>
  <si>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</si>
  <si>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</si>
  <si>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</si>
  <si>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</si>
  <si>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</si>
  <si>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</si>
  <si>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</si>
  <si>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</si>
  <si>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</si>
  <si>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</si>
  <si>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</si>
  <si>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</si>
  <si>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</si>
  <si>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</si>
  <si>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</si>
  <si>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</si>
  <si>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</si>
  <si>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</si>
  <si>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</si>
  <si>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</si>
  <si>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</si>
  <si>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</si>
  <si>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</si>
  <si>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</si>
  <si>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</si>
  <si>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</si>
  <si>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</si>
  <si>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</si>
  <si>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</si>
  <si>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</si>
  <si>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</si>
  <si>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</si>
  <si>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</si>
  <si>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</si>
  <si>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</si>
  <si>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</si>
  <si>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</si>
  <si>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</si>
  <si>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</si>
  <si>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</si>
  <si>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</si>
  <si>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</si>
  <si>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</si>
  <si>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</si>
  <si>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</si>
  <si>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</si>
  <si>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</si>
  <si>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</si>
  <si>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</si>
  <si>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</si>
  <si>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</si>
  <si>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</si>
  <si>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</si>
  <si>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</si>
  <si>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</si>
  <si>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</si>
  <si>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</si>
  <si>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</si>
  <si>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</si>
  <si>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</si>
  <si>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</si>
  <si>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</si>
  <si>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</si>
  <si>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</si>
  <si>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</si>
  <si>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</si>
  <si>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</si>
  <si>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</si>
  <si>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</si>
  <si>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</si>
  <si>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</si>
  <si>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</si>
  <si>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</si>
  <si>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</si>
  <si>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</si>
  <si>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</si>
  <si>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</si>
  <si>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</si>
  <si>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</si>
  <si>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</si>
  <si>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</si>
  <si>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</si>
  <si>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</si>
  <si>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</si>
  <si>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</si>
  <si>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</si>
  <si>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</si>
  <si>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</si>
  <si>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</si>
  <si>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</si>
  <si>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</si>
  <si>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</si>
  <si>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</si>
  <si>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</si>
  <si>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</si>
  <si>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</si>
  <si>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</si>
  <si>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</si>
  <si>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</si>
  <si>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</si>
  <si>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</si>
  <si>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</si>
  <si>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</si>
  <si>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</si>
  <si>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</si>
  <si>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</si>
  <si>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</si>
  <si>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</si>
  <si>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</si>
  <si>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</si>
  <si>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</si>
  <si>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</si>
  <si>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</si>
  <si>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</si>
  <si>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</si>
  <si>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</si>
  <si>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</si>
  <si>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</si>
  <si>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</si>
  <si>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</si>
  <si>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</si>
  <si>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</si>
  <si>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</si>
  <si>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</si>
  <si>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</si>
  <si>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</si>
  <si>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</si>
  <si>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</si>
  <si>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</si>
  <si>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</si>
  <si>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</si>
  <si>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</si>
  <si>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</si>
  <si>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</si>
  <si>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</si>
  <si>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</si>
  <si>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</si>
  <si>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</si>
  <si>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</si>
  <si>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</si>
  <si>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</si>
  <si>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</si>
  <si>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</si>
  <si>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</si>
  <si>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</si>
  <si>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</si>
  <si>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</si>
  <si>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</si>
  <si>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</si>
  <si>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</si>
  <si>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</si>
  <si>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</si>
  <si>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</si>
  <si>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</si>
  <si>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</si>
  <si>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</si>
  <si>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</si>
  <si>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</si>
  <si>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</si>
  <si>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</si>
  <si>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</si>
  <si>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</si>
  <si>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</si>
  <si>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</si>
  <si>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</si>
  <si>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</si>
  <si>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</si>
  <si>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</si>
  <si>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</si>
  <si>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</si>
  <si>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</si>
  <si>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</si>
  <si>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</si>
  <si>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</si>
  <si>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</si>
  <si>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</si>
  <si>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</si>
  <si>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</si>
  <si>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</si>
  <si>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</si>
  <si>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</si>
  <si>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</si>
  <si>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</si>
  <si>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</si>
  <si>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</si>
  <si>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</si>
  <si>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</si>
  <si>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</si>
  <si>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</si>
  <si>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</si>
  <si>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</si>
  <si>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</si>
  <si>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</si>
  <si>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</si>
  <si>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</si>
  <si>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</si>
  <si>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</si>
  <si>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</si>
  <si>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</si>
  <si>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</si>
  <si>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</si>
  <si>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</si>
  <si>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</si>
  <si>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</si>
  <si>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</si>
  <si>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</si>
  <si>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</si>
  <si>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</si>
  <si>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</si>
  <si>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</si>
  <si>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</si>
  <si>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</si>
  <si>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</si>
  <si>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</si>
  <si>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</si>
  <si>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</si>
  <si>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</si>
  <si>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</si>
  <si>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</si>
  <si>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</si>
  <si>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</si>
  <si>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</si>
  <si>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</si>
  <si>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</si>
  <si>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</si>
  <si>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</si>
  <si>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</si>
  <si>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</si>
  <si>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</si>
  <si>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</si>
  <si>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</si>
  <si>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</si>
  <si>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</si>
  <si>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</si>
  <si>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</si>
  <si>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</si>
  <si>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</si>
  <si>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</si>
  <si>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</si>
  <si>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</si>
  <si>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</si>
  <si>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</si>
  <si>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</si>
  <si>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</si>
  <si>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</si>
  <si>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</si>
  <si>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</si>
  <si>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</si>
  <si>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</si>
  <si>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</si>
  <si>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</si>
  <si>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</si>
  <si>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</si>
  <si>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</si>
  <si>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</si>
  <si>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</si>
  <si>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</si>
  <si>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</si>
  <si>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</si>
  <si>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</si>
  <si>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</si>
  <si>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</si>
  <si>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</si>
  <si>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</si>
  <si>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</si>
  <si>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</si>
  <si>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</si>
  <si>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</si>
  <si>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</si>
  <si>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</si>
  <si>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</si>
  <si>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</si>
  <si>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</si>
  <si>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</si>
  <si>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</si>
  <si>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</si>
  <si>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</si>
  <si>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</si>
  <si>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</si>
  <si>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</si>
  <si>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</si>
  <si>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</si>
  <si>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</si>
  <si>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</si>
  <si>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</si>
  <si>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</si>
  <si>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</si>
  <si>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</si>
  <si>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</si>
  <si>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</si>
  <si>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</si>
  <si>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</si>
  <si>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</si>
  <si>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</si>
  <si>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</si>
  <si>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</si>
  <si>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</si>
  <si>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</si>
  <si>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</si>
  <si>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</si>
  <si>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</si>
  <si>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</si>
  <si>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</si>
  <si>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</si>
  <si>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</si>
  <si>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</si>
  <si>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</si>
  <si>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</si>
  <si>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</si>
  <si>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</si>
  <si>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</si>
  <si>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</si>
  <si>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</si>
  <si>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</si>
  <si>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</si>
  <si>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</si>
  <si>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</si>
  <si>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</si>
  <si>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</si>
  <si>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</si>
  <si>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</si>
  <si>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</si>
  <si>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</si>
  <si>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</si>
  <si>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</si>
  <si>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</si>
  <si>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</si>
  <si>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</si>
  <si>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</si>
  <si>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</si>
  <si>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</si>
  <si>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</si>
  <si>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</si>
  <si>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</si>
  <si>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</si>
  <si>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</si>
  <si>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</si>
  <si>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</si>
  <si>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</si>
  <si>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</si>
  <si>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</si>
  <si>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</si>
  <si>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</si>
  <si>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</si>
  <si>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</si>
  <si>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</si>
  <si>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</si>
  <si>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</si>
  <si>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</si>
  <si>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</si>
  <si>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</si>
  <si>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</si>
  <si>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</si>
  <si>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</si>
  <si>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</si>
  <si>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</si>
  <si>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</si>
  <si>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</si>
  <si>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</si>
  <si>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</si>
  <si>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</si>
  <si>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</si>
  <si>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</si>
  <si>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</si>
  <si>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</si>
  <si>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</si>
  <si>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</si>
  <si>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</si>
  <si>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</si>
  <si>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</si>
  <si>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</si>
  <si>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</si>
  <si>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</si>
  <si>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</si>
  <si>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</si>
  <si>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</si>
  <si>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</si>
  <si>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</si>
  <si>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</si>
  <si>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</si>
  <si>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</si>
  <si>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</si>
  <si>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</si>
  <si>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</si>
  <si>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</si>
  <si>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</si>
  <si>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</si>
  <si>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</si>
  <si>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</si>
  <si>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</si>
  <si>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</si>
  <si>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</si>
  <si>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</si>
  <si>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</si>
  <si>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</si>
  <si>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</si>
  <si>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</si>
  <si>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</si>
  <si>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</si>
  <si>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</si>
  <si>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</si>
  <si>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</si>
  <si>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</si>
  <si>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</si>
  <si>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</si>
  <si>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</si>
  <si>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</si>
  <si>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</si>
  <si>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</si>
  <si>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</si>
  <si>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</si>
  <si>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</si>
  <si>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</si>
  <si>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</si>
  <si>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</si>
  <si>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</si>
  <si>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</si>
  <si>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</si>
  <si>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</si>
  <si>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</si>
  <si>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</si>
  <si>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</si>
  <si>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</si>
  <si>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</si>
  <si>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</si>
  <si>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</si>
  <si>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</si>
  <si>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</si>
  <si>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</si>
  <si>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</si>
  <si>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</si>
  <si>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</si>
  <si>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</si>
  <si>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</si>
  <si>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</si>
  <si>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</si>
  <si>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</si>
  <si>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</si>
  <si>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</si>
  <si>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</si>
  <si>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</si>
  <si>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</si>
  <si>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</si>
  <si>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</si>
  <si>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</si>
  <si>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</si>
  <si>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</si>
  <si>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</si>
  <si>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</si>
  <si>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</si>
  <si>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</si>
  <si>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</si>
  <si>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</si>
  <si>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</si>
  <si>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</si>
  <si>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</si>
  <si>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</si>
  <si>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</si>
  <si>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</si>
  <si>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</si>
  <si>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</si>
  <si>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</si>
  <si>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</si>
  <si>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</si>
  <si>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</si>
  <si>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</si>
  <si>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</si>
  <si>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</si>
  <si>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</si>
  <si>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</si>
  <si>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</si>
  <si>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</si>
  <si>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</si>
  <si>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</si>
  <si>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</si>
  <si>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</si>
  <si>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</si>
  <si>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</si>
  <si>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</si>
  <si>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</si>
  <si>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</si>
  <si>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</si>
  <si>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</si>
  <si>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</si>
  <si>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</si>
  <si>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</si>
  <si>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</si>
  <si>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</si>
  <si>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</si>
  <si>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</si>
  <si>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</si>
  <si>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</si>
  <si>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</si>
  <si>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</si>
  <si>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</si>
  <si>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</si>
  <si>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</si>
  <si>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</si>
  <si>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</si>
  <si>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</si>
  <si>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</si>
  <si>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</si>
  <si>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</si>
  <si>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</si>
  <si>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</si>
  <si>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</si>
  <si>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</si>
  <si>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</si>
  <si>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</si>
  <si>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</si>
  <si>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</si>
  <si>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</si>
  <si>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</si>
  <si>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</si>
  <si>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</si>
  <si>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</si>
  <si>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</si>
  <si>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</si>
  <si>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</si>
  <si>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</si>
  <si>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</si>
  <si>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</si>
  <si>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</si>
  <si>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</si>
  <si>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</si>
  <si>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</si>
  <si>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</si>
  <si>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</si>
  <si>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</si>
  <si>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</si>
  <si>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</si>
  <si>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</si>
  <si>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</si>
  <si>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</si>
  <si>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</si>
  <si>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</si>
  <si>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</si>
  <si>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</si>
  <si>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</si>
  <si>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</si>
  <si>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</si>
  <si>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</si>
  <si>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</si>
  <si>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</si>
  <si>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</si>
  <si>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</si>
  <si>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</si>
  <si>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</si>
  <si>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</si>
  <si>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</si>
  <si>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</si>
  <si>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</si>
  <si>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</si>
  <si>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</si>
  <si>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</si>
  <si>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</si>
  <si>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</si>
  <si>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</si>
  <si>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</si>
  <si>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</si>
  <si>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</si>
  <si>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</si>
  <si>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</si>
  <si>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</si>
  <si>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</si>
  <si>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</si>
  <si>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</si>
  <si>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</si>
  <si>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</si>
  <si>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</si>
  <si>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</si>
  <si>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</si>
  <si>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</si>
  <si>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</si>
  <si>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</si>
  <si>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</si>
  <si>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</si>
  <si>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</si>
  <si>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</si>
  <si>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</si>
  <si>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</si>
  <si>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</si>
  <si>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</si>
  <si>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</si>
  <si>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</si>
  <si>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</si>
  <si>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</si>
  <si>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</si>
  <si>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</si>
  <si>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</si>
  <si>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</si>
  <si>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</si>
  <si>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</si>
  <si>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</si>
  <si>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</si>
  <si>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</si>
  <si>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</si>
  <si>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</si>
  <si>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</si>
  <si>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</si>
  <si>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</si>
  <si>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</si>
  <si>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</si>
  <si>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</si>
  <si>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</si>
  <si>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</si>
  <si>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</si>
  <si>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</si>
  <si>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</si>
  <si>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</si>
  <si>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</si>
  <si>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</si>
  <si>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</si>
  <si>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</si>
  <si>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</si>
  <si>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</si>
  <si>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</si>
  <si>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</si>
  <si>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</si>
  <si>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</si>
  <si>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</si>
  <si>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</si>
  <si>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</si>
  <si>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</si>
  <si>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</si>
  <si>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</si>
  <si>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</si>
  <si>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</si>
  <si>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</si>
  <si>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</si>
  <si>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</si>
  <si>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</si>
  <si>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</si>
  <si>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</si>
  <si>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</si>
  <si>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</si>
  <si>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</si>
  <si>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</si>
  <si>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</si>
  <si>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</si>
  <si>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</si>
  <si>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</si>
  <si>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</si>
  <si>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</si>
  <si>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</si>
  <si>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</si>
  <si>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</si>
  <si>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</si>
  <si>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</si>
  <si>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</si>
  <si>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</si>
  <si>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</si>
  <si>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</si>
  <si>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</si>
  <si>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</si>
  <si>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</si>
  <si>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</si>
  <si>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</si>
  <si>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</si>
  <si>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</si>
  <si>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</si>
  <si>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</si>
  <si>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</si>
  <si>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</si>
  <si>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</si>
  <si>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</si>
  <si>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</si>
  <si>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</si>
  <si>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</si>
  <si>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</si>
  <si>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</si>
  <si>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</si>
  <si>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</si>
  <si>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</si>
  <si>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</si>
  <si>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</si>
  <si>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</si>
  <si>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</si>
  <si>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</si>
  <si>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</si>
  <si>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</si>
  <si>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</si>
  <si>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</si>
  <si>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</si>
  <si>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</si>
  <si>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</si>
  <si>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</si>
  <si>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</si>
  <si>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</si>
  <si>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</si>
  <si>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</si>
  <si>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</si>
  <si>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</si>
  <si>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</si>
  <si>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</si>
  <si>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</si>
  <si>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</si>
  <si>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</si>
  <si>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</si>
  <si>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</si>
  <si>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</si>
  <si>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</si>
  <si>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</si>
  <si>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</si>
  <si>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</si>
  <si>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</si>
  <si>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</si>
  <si>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</si>
  <si>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</si>
  <si>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</si>
  <si>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</si>
  <si>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</si>
  <si>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</si>
  <si>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</si>
  <si>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</si>
  <si>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</si>
  <si>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</si>
  <si>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</si>
  <si>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</si>
  <si>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</si>
  <si>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</si>
  <si>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</si>
  <si>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</si>
  <si>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</si>
  <si>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</si>
  <si>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</si>
  <si>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</si>
  <si>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</si>
  <si>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</si>
  <si>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</si>
  <si>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</si>
  <si>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</si>
  <si>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</si>
  <si>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</si>
  <si>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</si>
  <si>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</si>
  <si>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</si>
  <si>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</si>
  <si>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</si>
  <si>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</si>
  <si>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</si>
  <si>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</si>
  <si>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</si>
  <si>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</si>
  <si>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</si>
  <si>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</si>
  <si>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</si>
  <si>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</si>
  <si>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</si>
  <si>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</si>
  <si>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</si>
  <si>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</si>
  <si>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</si>
  <si>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</si>
  <si>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</si>
  <si>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</si>
  <si>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</si>
  <si>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</si>
  <si>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</si>
  <si>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</si>
  <si>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</si>
  <si>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</si>
  <si>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</si>
  <si>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</si>
  <si>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</si>
  <si>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</si>
  <si>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</si>
  <si>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</si>
  <si>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</si>
  <si>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</si>
  <si>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</si>
  <si>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</si>
  <si>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</si>
  <si>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</si>
  <si>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</si>
  <si>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</si>
  <si>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</si>
  <si>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</si>
  <si>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</si>
  <si>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</si>
  <si>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</si>
  <si>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</si>
  <si>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</si>
  <si>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</si>
  <si>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</si>
  <si>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</si>
  <si>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</si>
  <si>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</si>
  <si>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</si>
  <si>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</si>
  <si>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</si>
  <si>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</si>
  <si>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</si>
  <si>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</si>
  <si>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</si>
  <si>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</si>
  <si>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</si>
  <si>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</si>
  <si>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</si>
  <si>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</si>
  <si>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</si>
  <si>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</si>
  <si>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</si>
  <si>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</si>
  <si>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</si>
  <si>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</si>
  <si>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</si>
  <si>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</si>
  <si>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</si>
  <si>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</si>
  <si>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</si>
  <si>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</si>
  <si>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</si>
  <si>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</si>
  <si>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</si>
  <si>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</si>
  <si>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</si>
  <si>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</si>
  <si>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</si>
  <si>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</si>
  <si>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</si>
  <si>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</si>
  <si>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</si>
  <si>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</si>
  <si>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</si>
  <si>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</si>
  <si>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</si>
  <si>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</si>
  <si>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</si>
  <si>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</si>
  <si>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</si>
  <si>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</si>
  <si>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</si>
  <si>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</si>
  <si>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</si>
  <si>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</si>
  <si>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</si>
  <si>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</si>
  <si>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</si>
  <si>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</si>
  <si>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</si>
  <si>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</si>
  <si>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</si>
  <si>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</si>
  <si>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</si>
  <si>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</si>
  <si>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</si>
  <si>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</si>
  <si>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</si>
  <si>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</si>
  <si>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</si>
  <si>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</si>
  <si>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</si>
  <si>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</si>
  <si>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</si>
  <si>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</si>
  <si>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</si>
  <si>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</si>
  <si>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</si>
  <si>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</si>
  <si>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</si>
  <si>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</si>
  <si>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</si>
  <si>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</si>
  <si>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</si>
  <si>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</si>
  <si>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</si>
  <si>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</si>
  <si>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</si>
  <si>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</si>
  <si>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</si>
  <si>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</si>
  <si>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</si>
  <si>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</si>
  <si>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</si>
  <si>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</si>
  <si>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</si>
  <si>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</si>
  <si>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</si>
  <si>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</si>
  <si>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</si>
  <si>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</si>
  <si>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</si>
  <si>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</si>
  <si>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</si>
  <si>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</si>
  <si>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</si>
  <si>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</si>
  <si>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</si>
  <si>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</si>
  <si>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</si>
  <si>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</si>
  <si>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</si>
  <si>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</si>
  <si>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</si>
  <si>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</si>
  <si>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</si>
  <si>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</si>
  <si>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</si>
  <si>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</si>
  <si>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</si>
  <si>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</si>
  <si>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</si>
  <si>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</si>
  <si>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</si>
  <si>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</si>
  <si>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</si>
  <si>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</si>
  <si>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</si>
  <si>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</si>
  <si>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</si>
  <si>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</si>
  <si>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</si>
  <si>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</si>
  <si>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</si>
  <si>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</si>
  <si>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</si>
  <si>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</si>
  <si>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</si>
  <si>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</si>
  <si>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</si>
  <si>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</si>
  <si>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</si>
  <si>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</si>
  <si>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</si>
  <si>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</si>
  <si>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</si>
  <si>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</si>
  <si>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</si>
  <si>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</si>
  <si>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</si>
  <si>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</si>
  <si>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</si>
  <si>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</si>
  <si>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</si>
  <si>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</si>
  <si>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</si>
  <si>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</si>
  <si>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</si>
  <si>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</si>
  <si>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</si>
  <si>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</si>
  <si>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</si>
  <si>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</si>
  <si>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</si>
  <si>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</si>
  <si>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</si>
  <si>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</si>
  <si>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</si>
  <si>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</si>
  <si>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</si>
  <si>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</si>
  <si>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</si>
  <si>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</si>
  <si>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</si>
  <si>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</si>
  <si>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</si>
  <si>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</si>
  <si>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</si>
  <si>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</si>
  <si>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</si>
  <si>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</si>
  <si>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</si>
  <si>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</si>
  <si>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</si>
  <si>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</si>
  <si>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</si>
  <si>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</si>
  <si>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</si>
  <si>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</si>
  <si>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</si>
  <si>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</si>
  <si>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</si>
  <si>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</si>
  <si>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</si>
  <si>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</si>
  <si>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</si>
  <si>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</si>
  <si>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</si>
  <si>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</si>
  <si>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</si>
  <si>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</si>
  <si>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</si>
  <si>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</si>
  <si>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</si>
  <si>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</si>
  <si>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</si>
  <si>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</si>
  <si>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</si>
  <si>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</si>
  <si>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</si>
  <si>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</si>
  <si>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</si>
  <si>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</si>
  <si>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</si>
  <si>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</si>
  <si>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</si>
  <si>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</si>
  <si>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</si>
  <si>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</si>
  <si>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</si>
  <si>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</si>
  <si>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</si>
  <si>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</si>
  <si>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</si>
  <si>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</si>
  <si>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</si>
  <si>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</si>
  <si>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</si>
  <si>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</si>
  <si>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</si>
  <si>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</si>
  <si>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</si>
  <si>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</si>
  <si>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</si>
  <si>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</si>
  <si>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</si>
  <si>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</si>
  <si>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</si>
  <si>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</si>
  <si>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</si>
  <si>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</si>
  <si>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</si>
  <si>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</si>
  <si>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</si>
  <si>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</si>
  <si>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</si>
  <si>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</si>
  <si>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</si>
  <si>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</si>
  <si>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</si>
  <si>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</si>
  <si>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</si>
  <si>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</si>
  <si>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</si>
  <si>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</si>
  <si>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</si>
  <si>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</si>
  <si>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</si>
  <si>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</si>
  <si>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</si>
  <si>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</si>
  <si>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</si>
  <si>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</si>
  <si>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</si>
  <si>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</si>
  <si>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</si>
  <si>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</si>
  <si>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</si>
  <si>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</si>
  <si>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</si>
  <si>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</si>
  <si>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</si>
  <si>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</si>
  <si>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</si>
  <si>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</si>
  <si>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</si>
  <si>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</si>
  <si>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</si>
  <si>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</si>
  <si>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</si>
  <si>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</si>
  <si>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</si>
  <si>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</si>
  <si>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</si>
  <si>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</si>
  <si>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</si>
  <si>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</si>
  <si>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</si>
  <si>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</si>
  <si>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</si>
  <si>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</si>
  <si>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</si>
  <si>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</si>
  <si>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</si>
  <si>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</si>
  <si>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</si>
  <si>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</si>
  <si>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</si>
  <si>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</si>
  <si>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</si>
  <si>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</si>
  <si>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</si>
  <si>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</si>
  <si>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</si>
  <si>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</si>
  <si>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</si>
  <si>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</si>
  <si>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</si>
  <si>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</si>
  <si>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</si>
  <si>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</si>
  <si>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</si>
  <si>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</si>
  <si>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</si>
  <si>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</si>
  <si>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</si>
  <si>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</si>
  <si>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</si>
  <si>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</si>
  <si>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</si>
  <si>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</si>
  <si>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</si>
  <si>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</si>
  <si>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</si>
  <si>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</si>
  <si>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</si>
  <si>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</si>
  <si>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</si>
  <si>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</si>
  <si>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</si>
  <si>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</si>
  <si>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</si>
  <si>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</si>
  <si>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</si>
  <si>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</si>
  <si>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</si>
  <si>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</si>
  <si>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</si>
  <si>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</si>
  <si>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</si>
  <si>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</si>
  <si>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</si>
  <si>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</si>
  <si>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</si>
  <si>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</si>
  <si>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</si>
  <si>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</si>
  <si>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</si>
  <si>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</si>
  <si>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</si>
  <si>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</si>
  <si>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</si>
  <si>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</si>
  <si>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</si>
  <si>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</si>
  <si>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</si>
  <si>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</si>
  <si>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</si>
  <si>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</si>
  <si>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</si>
  <si>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</si>
  <si>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</si>
  <si>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</si>
  <si>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</si>
  <si>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</si>
  <si>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</si>
  <si>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</si>
  <si>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</si>
  <si>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</si>
  <si>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</si>
  <si>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</si>
  <si>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</si>
  <si>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</si>
  <si>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</si>
  <si>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</si>
  <si>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</si>
  <si>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</si>
  <si>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</si>
  <si>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</si>
  <si>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</si>
  <si>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</si>
  <si>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</si>
  <si>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</si>
  <si>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</si>
  <si>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</si>
  <si>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</si>
  <si>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</si>
  <si>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</si>
  <si>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</si>
  <si>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</si>
  <si>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</si>
  <si>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</si>
  <si>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</si>
  <si>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</si>
  <si>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</si>
  <si>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</si>
  <si>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</si>
  <si>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</si>
  <si>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</si>
  <si>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</si>
  <si>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</si>
  <si>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</si>
  <si>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</si>
  <si>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</si>
  <si>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</si>
  <si>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</si>
  <si>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</si>
  <si>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</si>
  <si>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</si>
  <si>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</si>
  <si>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</si>
  <si>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</si>
  <si>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</si>
  <si>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</si>
  <si>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</si>
  <si>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</si>
  <si>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</si>
  <si>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</si>
  <si>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</si>
  <si>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</si>
  <si>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</si>
  <si>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</si>
  <si>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</si>
  <si>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</si>
  <si>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</si>
  <si>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</si>
  <si>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</si>
  <si>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</si>
  <si>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</si>
  <si>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</si>
  <si>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</si>
  <si>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</si>
  <si>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</si>
  <si>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</si>
  <si>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</si>
  <si>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</si>
  <si>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</si>
  <si>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</si>
  <si>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</si>
  <si>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</si>
  <si>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</si>
  <si>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</si>
  <si>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</si>
  <si>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</si>
  <si>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</si>
  <si>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</si>
  <si>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</si>
  <si>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</si>
  <si>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</si>
  <si>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</si>
  <si>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</si>
  <si>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</si>
  <si>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</si>
  <si>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</si>
  <si>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</si>
  <si>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</si>
  <si>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</si>
  <si>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</si>
  <si>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</si>
  <si>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</si>
  <si>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</si>
  <si>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</si>
  <si>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</si>
  <si>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</si>
  <si>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</si>
  <si>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</si>
  <si>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</si>
  <si>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</si>
  <si>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</si>
  <si>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</si>
  <si>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</si>
  <si>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</si>
  <si>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</si>
  <si>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</si>
  <si>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</si>
  <si>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</si>
  <si>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</si>
  <si>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</si>
  <si>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</si>
  <si>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</si>
  <si>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</si>
  <si>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</si>
  <si>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</si>
  <si>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</si>
  <si>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</si>
  <si>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</si>
  <si>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</si>
  <si>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</si>
  <si>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</si>
  <si>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</si>
  <si>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</si>
  <si>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</si>
  <si>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</si>
  <si>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</si>
  <si>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</si>
  <si>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</si>
  <si>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</si>
  <si>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</si>
  <si>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</si>
  <si>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</si>
  <si>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</si>
  <si>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</si>
  <si>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</si>
  <si>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</si>
  <si>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</si>
  <si>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</si>
  <si>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</si>
  <si>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</si>
  <si>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</si>
  <si>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</si>
  <si>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</si>
  <si>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</si>
  <si>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</si>
  <si>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</si>
  <si>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</si>
  <si>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</si>
  <si>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</si>
  <si>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</si>
  <si>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</si>
  <si>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</si>
  <si>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</si>
  <si>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</si>
  <si>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</si>
  <si>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</si>
  <si>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</si>
  <si>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</si>
  <si>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</si>
  <si>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</si>
  <si>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</si>
  <si>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</si>
  <si>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</si>
  <si>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</si>
  <si>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</si>
  <si>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</si>
  <si>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</si>
  <si>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</si>
  <si>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</si>
  <si>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</si>
  <si>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</si>
  <si>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</si>
  <si>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</si>
  <si>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</si>
  <si>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</si>
  <si>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</si>
  <si>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</si>
  <si>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</si>
  <si>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</si>
  <si>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</si>
  <si>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</si>
  <si>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</si>
  <si>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</si>
  <si>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</si>
  <si>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</si>
  <si>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</si>
  <si>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</si>
  <si>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</si>
  <si>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</si>
  <si>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</si>
  <si>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</si>
  <si>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</si>
  <si>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</si>
  <si>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</si>
  <si>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</si>
  <si>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</si>
  <si>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</si>
  <si>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</si>
  <si>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</si>
  <si>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</si>
  <si>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</si>
  <si>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</si>
  <si>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</si>
  <si>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</si>
  <si>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</si>
  <si>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</si>
  <si>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</si>
  <si>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</si>
  <si>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</si>
  <si>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</si>
  <si>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</si>
  <si>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</si>
  <si>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</si>
  <si>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</si>
  <si>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</si>
  <si>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</si>
  <si>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</si>
  <si>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</si>
  <si>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</si>
  <si>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</si>
  <si>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</si>
  <si>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</si>
  <si>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</si>
  <si>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</si>
  <si>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</si>
  <si>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</si>
  <si>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</si>
  <si>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</si>
  <si>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</si>
  <si>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</si>
  <si>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</si>
  <si>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</si>
  <si>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</si>
  <si>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</si>
  <si>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</si>
  <si>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</si>
  <si>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</si>
  <si>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</si>
  <si>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</si>
  <si>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</si>
  <si>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</si>
  <si>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</si>
  <si>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</si>
  <si>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</si>
  <si>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</si>
  <si>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</si>
  <si>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</si>
  <si>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</si>
  <si>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</si>
  <si>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</si>
  <si>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</si>
  <si>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</si>
  <si>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</si>
  <si>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</si>
  <si>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</si>
  <si>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</si>
  <si>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</si>
  <si>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</si>
  <si>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</si>
  <si>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</si>
  <si>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</si>
  <si>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</si>
  <si>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</si>
  <si>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</si>
  <si>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</si>
  <si>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</si>
  <si>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</si>
  <si>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</si>
  <si>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</si>
  <si>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</si>
  <si>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</si>
  <si>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</si>
  <si>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</si>
  <si>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</si>
  <si>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</si>
  <si>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</si>
  <si>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</si>
  <si>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</si>
  <si>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</si>
  <si>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</si>
  <si>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</si>
  <si>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</si>
  <si>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</si>
  <si>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</si>
  <si>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</si>
  <si>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</si>
  <si>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</si>
  <si>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</si>
  <si>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</si>
  <si>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</si>
  <si>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</si>
  <si>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</si>
  <si>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</si>
  <si>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</si>
  <si>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</si>
  <si>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</si>
  <si>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</si>
  <si>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</si>
  <si>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</si>
  <si>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</si>
  <si>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</si>
  <si>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</si>
  <si>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</si>
  <si>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</si>
  <si>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</si>
  <si>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</si>
  <si>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</si>
  <si>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</si>
  <si>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</si>
  <si>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</si>
  <si>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</si>
  <si>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</si>
  <si>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</si>
  <si>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</si>
  <si>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</si>
  <si>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</si>
  <si>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</si>
  <si>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</si>
  <si>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</si>
  <si>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</si>
  <si>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</si>
  <si>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</si>
  <si>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</si>
  <si>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</si>
  <si>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</si>
  <si>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</si>
  <si>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</si>
  <si>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</si>
  <si>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</si>
  <si>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</si>
  <si>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</si>
  <si>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</si>
  <si>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</si>
  <si>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</si>
  <si>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</si>
  <si>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</si>
  <si>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</si>
  <si>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</si>
  <si>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</si>
  <si>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</si>
  <si>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</si>
  <si>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</si>
  <si>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</si>
  <si>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</si>
  <si>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</si>
  <si>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</si>
  <si>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</si>
  <si>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</si>
  <si>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</si>
  <si>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</si>
  <si>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</si>
  <si>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</si>
  <si>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</si>
  <si>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</si>
  <si>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</si>
  <si>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</si>
  <si>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</si>
  <si>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</si>
  <si>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</si>
  <si>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</si>
  <si>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</si>
  <si>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</si>
  <si>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</si>
  <si>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</si>
  <si>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</si>
  <si>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</si>
  <si>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</si>
  <si>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</si>
  <si>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</si>
  <si>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</si>
  <si>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</si>
  <si>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</si>
  <si>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</si>
  <si>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</si>
  <si>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</si>
  <si>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</si>
  <si>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</si>
  <si>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</si>
  <si>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</si>
  <si>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</si>
  <si>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</si>
  <si>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</si>
  <si>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</si>
  <si>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</si>
  <si>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</si>
  <si>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</si>
  <si>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</si>
  <si>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</si>
  <si>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</si>
  <si>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</si>
  <si>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</si>
  <si>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</si>
  <si>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</si>
  <si>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</si>
  <si>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</si>
  <si>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</si>
  <si>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</si>
  <si>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</si>
  <si>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</si>
  <si>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</si>
  <si>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</si>
  <si>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</si>
  <si>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</si>
  <si>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</si>
  <si>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</si>
  <si>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</si>
  <si>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</si>
  <si>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</si>
  <si>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</si>
  <si>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</si>
  <si>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</si>
  <si>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</si>
  <si>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</si>
  <si>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</si>
  <si>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</si>
  <si>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</si>
  <si>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</si>
  <si>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</si>
  <si>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</si>
  <si>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</si>
  <si>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</si>
  <si>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</si>
  <si>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</si>
  <si>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</si>
  <si>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</si>
  <si>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</si>
  <si>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</si>
  <si>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</si>
  <si>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</si>
  <si>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</si>
  <si>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</si>
  <si>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</si>
  <si>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</si>
  <si>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</si>
  <si>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</si>
  <si>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</si>
  <si>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</si>
  <si>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</si>
  <si>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</si>
  <si>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</si>
  <si>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</si>
  <si>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</si>
  <si>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</si>
  <si>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</si>
  <si>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</si>
  <si>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</si>
  <si>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</si>
  <si>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</si>
  <si>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</si>
  <si>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</si>
  <si>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</si>
  <si>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</si>
  <si>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</si>
  <si>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</si>
  <si>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</si>
  <si>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</si>
  <si>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</si>
  <si>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</si>
  <si>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</si>
  <si>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</si>
  <si>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</si>
  <si>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</si>
  <si>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</si>
  <si>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</si>
  <si>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</si>
  <si>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</si>
  <si>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</si>
  <si>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</si>
  <si>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</si>
  <si>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</si>
  <si>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</si>
  <si>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</si>
  <si>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</si>
  <si>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</si>
  <si>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</si>
  <si>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</si>
  <si>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</si>
  <si>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</si>
  <si>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</si>
  <si>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</si>
  <si>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</si>
  <si>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</si>
  <si>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</si>
  <si>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</si>
  <si>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</si>
  <si>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</si>
  <si>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</si>
  <si>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</si>
  <si>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</si>
  <si>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</si>
  <si>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</si>
  <si>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</si>
  <si>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</si>
  <si>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</si>
  <si>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</si>
  <si>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</si>
  <si>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</si>
  <si>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</si>
  <si>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</si>
  <si>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</si>
  <si>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</si>
  <si>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</si>
  <si>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</si>
  <si>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</si>
  <si>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</si>
  <si>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</si>
  <si>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</si>
  <si>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</si>
  <si>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</si>
  <si>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</si>
  <si>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</si>
  <si>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</si>
  <si>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</si>
  <si>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</si>
  <si>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</si>
  <si>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</si>
  <si>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</si>
  <si>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</si>
  <si>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</si>
  <si>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</si>
  <si>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</si>
  <si>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</si>
  <si>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</si>
  <si>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</si>
  <si>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</si>
  <si>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</si>
  <si>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</si>
  <si>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</si>
  <si>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</si>
  <si>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</si>
  <si>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</si>
  <si>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</si>
  <si>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</si>
  <si>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</si>
  <si>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</si>
  <si>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</si>
  <si>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</si>
  <si>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</si>
  <si>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</si>
  <si>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</si>
  <si>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</si>
  <si>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</si>
  <si>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</si>
  <si>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</si>
  <si>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</si>
  <si>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</si>
  <si>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</si>
  <si>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</si>
  <si>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</si>
  <si>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</si>
  <si>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</si>
  <si>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</si>
  <si>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</si>
  <si>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</si>
  <si>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</si>
  <si>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</si>
  <si>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</si>
  <si>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</si>
  <si>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</si>
  <si>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</si>
  <si>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</si>
  <si>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</si>
  <si>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</si>
  <si>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</si>
  <si>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</si>
  <si>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</si>
  <si>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</si>
  <si>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</si>
  <si>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</si>
  <si>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</si>
  <si>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</si>
  <si>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</si>
  <si>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</si>
  <si>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</si>
  <si>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</si>
  <si>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</si>
  <si>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</si>
  <si>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</si>
  <si>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</si>
  <si>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</si>
  <si>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</si>
  <si>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</si>
  <si>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</si>
  <si>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</si>
  <si>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</si>
  <si>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</si>
  <si>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</si>
  <si>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</si>
  <si>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</si>
  <si>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</si>
  <si>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</si>
  <si>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</si>
  <si>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</si>
  <si>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</si>
  <si>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</si>
  <si>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</si>
  <si>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</si>
  <si>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</si>
  <si>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</si>
  <si>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</si>
  <si>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</si>
  <si>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</si>
  <si>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</si>
  <si>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</si>
  <si>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</si>
  <si>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</si>
  <si>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</si>
  <si>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</si>
  <si>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</si>
  <si>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</si>
  <si>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</si>
  <si>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</si>
  <si>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</si>
  <si>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</si>
  <si>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</si>
  <si>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</si>
  <si>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</si>
  <si>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</si>
  <si>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</si>
  <si>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</si>
  <si>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</si>
  <si>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</si>
  <si>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</si>
  <si>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</si>
  <si>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</si>
  <si>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</si>
  <si>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</si>
  <si>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</si>
  <si>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</si>
  <si>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</si>
  <si>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</si>
  <si>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</si>
  <si>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</si>
  <si>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</si>
  <si>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</si>
  <si>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</si>
  <si>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</si>
  <si>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</si>
  <si>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</si>
  <si>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</si>
  <si>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</si>
  <si>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</si>
  <si>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</si>
  <si>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</si>
  <si>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</si>
  <si>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</si>
  <si>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</si>
  <si>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</si>
  <si>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</si>
  <si>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</si>
  <si>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</si>
  <si>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</si>
  <si>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</si>
  <si>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</si>
  <si>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</si>
  <si>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</si>
  <si>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</si>
  <si>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</si>
  <si>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</si>
  <si>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</si>
  <si>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</si>
  <si>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</si>
  <si>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</si>
  <si>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</si>
  <si>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</si>
  <si>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</si>
  <si>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</si>
  <si>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</si>
  <si>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</si>
  <si>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</si>
  <si>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</si>
  <si>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</si>
  <si>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</si>
  <si>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</si>
  <si>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</si>
  <si>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</si>
  <si>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</si>
  <si>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</si>
  <si>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</si>
  <si>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</si>
  <si>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</si>
  <si>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</si>
  <si>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</si>
  <si>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</si>
  <si>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</si>
  <si>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</si>
  <si>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</si>
  <si>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</si>
  <si>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</si>
  <si>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</si>
  <si>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</si>
  <si>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</si>
  <si>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</si>
  <si>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</si>
  <si>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</si>
  <si>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</si>
  <si>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</si>
  <si>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</si>
  <si>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</si>
  <si>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</si>
  <si>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</si>
  <si>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</si>
  <si>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</si>
  <si>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</si>
  <si>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</si>
  <si>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</si>
  <si>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</si>
  <si>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</si>
  <si>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</si>
  <si>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</si>
  <si>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</si>
  <si>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</si>
  <si>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</si>
  <si>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</si>
  <si>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</si>
  <si>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</si>
  <si>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</si>
  <si>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</si>
  <si>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</si>
  <si>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</si>
  <si>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</si>
  <si>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</si>
  <si>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</si>
  <si>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</si>
  <si>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</si>
  <si>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</si>
  <si>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</si>
  <si>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</si>
  <si>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</si>
  <si>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</si>
  <si>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</si>
  <si>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</si>
  <si>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</si>
  <si>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</si>
  <si>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</si>
  <si>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</si>
  <si>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</si>
  <si>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</si>
  <si>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</si>
  <si>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</si>
  <si>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</si>
  <si>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</si>
  <si>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</si>
  <si>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</si>
  <si>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</si>
  <si>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</si>
  <si>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</si>
  <si>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</si>
  <si>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</si>
  <si>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</si>
  <si>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</si>
  <si>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</si>
  <si>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</si>
  <si>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</si>
  <si>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</si>
  <si>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</si>
  <si>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</si>
  <si>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</si>
  <si>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</si>
  <si>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</si>
  <si>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</si>
  <si>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</si>
  <si>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</si>
  <si>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</si>
  <si>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</si>
  <si>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</si>
  <si>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</si>
  <si>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</si>
  <si>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</si>
  <si>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</si>
  <si>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</si>
  <si>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</si>
  <si>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</si>
  <si>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</si>
  <si>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</si>
  <si>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</si>
  <si>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</si>
  <si>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</si>
  <si>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</si>
  <si>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</si>
  <si>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</si>
  <si>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</si>
  <si>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</si>
  <si>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</si>
  <si>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</si>
  <si>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</si>
  <si>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</si>
  <si>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</si>
  <si>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</si>
  <si>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</si>
  <si>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</si>
  <si>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</si>
  <si>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</si>
  <si>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</si>
  <si>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</si>
  <si>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</si>
  <si>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</si>
  <si>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</si>
  <si>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</si>
  <si>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</si>
  <si>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</si>
  <si>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</si>
  <si>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</si>
  <si>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</si>
  <si>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</si>
  <si>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</si>
  <si>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</si>
  <si>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</si>
  <si>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</si>
  <si>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</si>
  <si>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</si>
  <si>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</si>
  <si>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</si>
  <si>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</si>
  <si>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</si>
  <si>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</si>
  <si>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</si>
  <si>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</si>
  <si>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</si>
  <si>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</si>
  <si>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</si>
  <si>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</si>
  <si>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</si>
  <si>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</si>
  <si>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</si>
  <si>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</si>
  <si>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</si>
  <si>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</si>
  <si>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</si>
  <si>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</si>
  <si>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</si>
  <si>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</si>
  <si>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</si>
  <si>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</si>
  <si>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</si>
  <si>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</si>
  <si>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</si>
  <si>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</si>
  <si>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</si>
  <si>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</si>
  <si>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</si>
  <si>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</si>
  <si>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</si>
  <si>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</si>
  <si>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</si>
  <si>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</si>
  <si>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</si>
  <si>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</si>
  <si>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</si>
  <si>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</si>
  <si>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</si>
  <si>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</si>
  <si>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</si>
  <si>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</si>
  <si>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</si>
  <si>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</si>
  <si>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</si>
  <si>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</si>
  <si>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</si>
  <si>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</si>
  <si>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</si>
  <si>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</si>
  <si>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</si>
  <si>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</si>
  <si>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</si>
  <si>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</si>
  <si>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</si>
  <si>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</si>
  <si>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</si>
  <si>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</si>
  <si>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</si>
  <si>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</si>
  <si>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</si>
  <si>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</si>
  <si>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</si>
  <si>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</si>
  <si>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</si>
  <si>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</si>
  <si>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</si>
  <si>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</si>
  <si>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</si>
  <si>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</si>
  <si>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</si>
  <si>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</si>
  <si>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</si>
  <si>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</si>
  <si>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</si>
  <si>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</si>
  <si>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</si>
  <si>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</si>
  <si>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</si>
  <si>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</si>
  <si>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</si>
  <si>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</si>
  <si>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</si>
  <si>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</si>
  <si>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</si>
  <si>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</si>
  <si>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</si>
  <si>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</si>
  <si>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</si>
  <si>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</si>
  <si>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</si>
  <si>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</si>
  <si>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</si>
  <si>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</si>
  <si>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</si>
  <si>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</si>
  <si>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</si>
  <si>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</si>
  <si>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</si>
  <si>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</si>
  <si>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</si>
  <si>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</si>
  <si>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</si>
  <si>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</si>
  <si>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</si>
  <si>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</si>
  <si>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</si>
  <si>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</si>
  <si>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</si>
  <si>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</si>
  <si>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</si>
  <si>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</si>
  <si>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</si>
  <si>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</si>
  <si>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</si>
  <si>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</si>
  <si>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</si>
  <si>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</si>
  <si>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</si>
  <si>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</si>
  <si>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</si>
  <si>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</si>
  <si>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</si>
  <si>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</si>
  <si>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</si>
  <si>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</si>
  <si>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</si>
  <si>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</si>
  <si>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</si>
  <si>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</si>
  <si>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</si>
  <si>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</si>
  <si>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</si>
  <si>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</si>
  <si>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</si>
  <si>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</si>
  <si>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</si>
  <si>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</si>
  <si>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</si>
  <si>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</si>
  <si>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</si>
  <si>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</si>
  <si>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</si>
  <si>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</si>
  <si>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</si>
  <si>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</si>
  <si>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</si>
  <si>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</si>
  <si>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</si>
  <si>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</si>
  <si>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</si>
  <si>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</si>
  <si>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</si>
  <si>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</si>
  <si>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</si>
  <si>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</si>
  <si>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</si>
  <si>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</si>
  <si>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</si>
  <si>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</si>
  <si>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</si>
  <si>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</si>
  <si>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</si>
  <si>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</si>
  <si>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</si>
  <si>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</si>
  <si>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</si>
  <si>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</si>
  <si>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</si>
  <si>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</si>
  <si>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</si>
  <si>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</si>
  <si>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</si>
  <si>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</si>
  <si>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</si>
  <si>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</si>
  <si>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</si>
  <si>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</si>
  <si>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</si>
  <si>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</si>
  <si>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</si>
  <si>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</si>
  <si>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</si>
  <si>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</si>
  <si>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</si>
  <si>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</si>
  <si>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</si>
  <si>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</si>
  <si>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</si>
  <si>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</si>
  <si>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</si>
  <si>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</si>
  <si>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</si>
  <si>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</si>
  <si>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</si>
  <si>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</si>
  <si>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</si>
  <si>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</si>
  <si>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</si>
  <si>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</si>
  <si>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</si>
  <si>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</si>
  <si>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</si>
  <si>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</si>
  <si>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</si>
  <si>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</si>
  <si>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</si>
  <si>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</si>
  <si>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</si>
  <si>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</si>
  <si>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</si>
  <si>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</si>
  <si>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</si>
  <si>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</si>
  <si>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</si>
  <si>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</si>
  <si>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</si>
  <si>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</si>
  <si>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</si>
  <si>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</si>
  <si>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</si>
  <si>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</si>
  <si>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</si>
  <si>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</si>
  <si>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</si>
  <si>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</si>
  <si>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</si>
  <si>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</si>
  <si>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</si>
  <si>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</si>
  <si>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</si>
  <si>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</si>
  <si>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</si>
  <si>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</si>
  <si>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</si>
  <si>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</si>
  <si>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</si>
  <si>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</si>
  <si>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</si>
  <si>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</si>
  <si>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</si>
  <si>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</si>
  <si>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</si>
  <si>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</si>
  <si>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</si>
  <si>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</si>
  <si>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</si>
  <si>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</si>
  <si>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</si>
  <si>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</si>
  <si>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</si>
  <si>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</si>
  <si>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</si>
  <si>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</si>
  <si>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</si>
  <si>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</si>
  <si>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</si>
  <si>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</si>
  <si>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</si>
  <si>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</si>
  <si>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</si>
  <si>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</si>
  <si>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</si>
  <si>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</si>
  <si>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</si>
  <si>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</si>
  <si>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</si>
  <si>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</si>
  <si>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</si>
  <si>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</si>
  <si>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</si>
  <si>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</si>
  <si>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</si>
  <si>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</si>
  <si>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</si>
  <si>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</si>
  <si>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</si>
  <si>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</si>
  <si>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</si>
  <si>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</si>
  <si>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</si>
  <si>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</si>
  <si>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</si>
  <si>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</si>
  <si>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</si>
  <si>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</si>
  <si>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</si>
  <si>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</si>
  <si>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</si>
  <si>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</si>
  <si>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</si>
  <si>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</si>
  <si>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</si>
  <si>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</si>
  <si>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</si>
  <si>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</si>
  <si>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</si>
  <si>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</si>
  <si>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</si>
  <si>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</si>
  <si>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</si>
  <si>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</si>
  <si>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</si>
  <si>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</si>
  <si>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</si>
  <si>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</si>
  <si>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</si>
  <si>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</si>
  <si>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</si>
  <si>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</si>
  <si>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</si>
  <si>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</si>
  <si>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</si>
  <si>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</si>
  <si>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</si>
  <si>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</si>
  <si>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</si>
  <si>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</si>
  <si>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</si>
  <si>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</si>
  <si>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</si>
  <si>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</si>
  <si>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</si>
  <si>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</si>
  <si>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</si>
  <si>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</si>
  <si>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</si>
  <si>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</si>
  <si>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</si>
  <si>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</si>
  <si>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</si>
  <si>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</si>
  <si>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</si>
  <si>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</si>
  <si>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</si>
  <si>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</si>
  <si>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</si>
  <si>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</si>
  <si>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</si>
  <si>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</si>
  <si>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</si>
  <si>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</si>
  <si>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</si>
  <si>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</si>
  <si>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</si>
  <si>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</si>
  <si>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</si>
  <si>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</si>
  <si>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</si>
  <si>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</si>
  <si>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</si>
  <si>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</si>
  <si>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</si>
  <si>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</si>
  <si>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</si>
  <si>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</si>
  <si>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</si>
  <si>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</si>
  <si>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</si>
  <si>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</si>
  <si>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</si>
  <si>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</si>
  <si>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</si>
  <si>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</si>
  <si>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</si>
  <si>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</si>
  <si>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</si>
  <si>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</si>
  <si>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</si>
  <si>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</si>
  <si>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</si>
  <si>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</si>
  <si>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</si>
  <si>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</si>
  <si>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</si>
  <si>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</si>
  <si>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</si>
  <si>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</si>
  <si>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</si>
  <si>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</si>
  <si>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</si>
  <si>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</si>
  <si>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</si>
  <si>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</si>
  <si>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</si>
  <si>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</si>
  <si>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</si>
  <si>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</si>
  <si>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</si>
  <si>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</si>
  <si>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</si>
  <si>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</si>
  <si>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</si>
  <si>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</si>
  <si>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</si>
  <si>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</si>
  <si>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</si>
  <si>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</si>
  <si>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</si>
  <si>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</si>
  <si>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</si>
  <si>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</si>
  <si>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</si>
  <si>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</si>
  <si>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</si>
  <si>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</si>
  <si>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</si>
  <si>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</si>
  <si>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</si>
  <si>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</si>
  <si>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</si>
  <si>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</si>
  <si>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</si>
  <si>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</si>
  <si>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</si>
  <si>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</si>
  <si>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</si>
  <si>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</si>
  <si>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</si>
  <si>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</si>
  <si>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</si>
  <si>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</si>
  <si>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</si>
  <si>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</si>
  <si>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</si>
  <si>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</si>
  <si>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</si>
  <si>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</si>
  <si>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</si>
  <si>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</si>
  <si>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</si>
  <si>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</si>
  <si>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</si>
  <si>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</si>
  <si>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</si>
  <si>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</si>
  <si>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</si>
  <si>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</si>
  <si>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</si>
  <si>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</si>
  <si>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</si>
  <si>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</si>
  <si>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</si>
  <si>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</si>
  <si>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</si>
  <si>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</si>
  <si>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</si>
  <si>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</si>
  <si>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</si>
  <si>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</si>
  <si>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</si>
  <si>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</si>
  <si>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</si>
  <si>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</si>
  <si>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</si>
  <si>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</si>
  <si>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</si>
  <si>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</si>
  <si>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</si>
  <si>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</si>
  <si>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</si>
  <si>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</si>
  <si>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</si>
  <si>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</si>
  <si>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</si>
  <si>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</si>
  <si>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</si>
  <si>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</si>
  <si>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</si>
  <si>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</si>
  <si>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</si>
  <si>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</si>
  <si>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</si>
  <si>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</si>
  <si>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</si>
  <si>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</si>
  <si>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</si>
  <si>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</si>
  <si>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</si>
  <si>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</si>
  <si>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</si>
  <si>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</si>
  <si>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</si>
  <si>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</si>
  <si>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</si>
  <si>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</si>
  <si>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</si>
  <si>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</si>
  <si>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</si>
  <si>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</si>
  <si>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</si>
  <si>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</si>
  <si>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</si>
  <si>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</si>
  <si>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</si>
  <si>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</si>
  <si>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</si>
  <si>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</si>
  <si>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</si>
  <si>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</si>
  <si>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</si>
  <si>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</si>
  <si>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</si>
  <si>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</si>
  <si>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</si>
  <si>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</si>
  <si>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</si>
  <si>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</si>
  <si>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</si>
  <si>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</si>
  <si>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</si>
  <si>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</si>
  <si>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</si>
  <si>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</si>
  <si>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</si>
  <si>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</si>
  <si>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</si>
  <si>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</si>
  <si>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</si>
  <si>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</si>
  <si>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</si>
  <si>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</si>
  <si>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</si>
  <si>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</si>
  <si>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</si>
  <si>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</si>
  <si>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</si>
  <si>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</si>
  <si>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</si>
  <si>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</si>
  <si>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</si>
  <si>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</si>
  <si>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</si>
  <si>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</si>
  <si>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</si>
  <si>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</si>
  <si>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</si>
  <si>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</si>
  <si>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</si>
  <si>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</si>
  <si>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</si>
  <si>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</si>
  <si>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</si>
  <si>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</si>
  <si>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</si>
  <si>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</si>
  <si>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</si>
  <si>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</si>
  <si>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</si>
  <si>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</si>
  <si>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</si>
  <si>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</si>
  <si>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</si>
  <si>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</si>
  <si>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</si>
  <si>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</si>
  <si>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</si>
  <si>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</si>
  <si>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</si>
  <si>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</si>
  <si>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</si>
  <si>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</si>
  <si>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</si>
  <si>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</si>
  <si>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</si>
  <si>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</si>
  <si>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</si>
  <si>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</si>
  <si>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</si>
  <si>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</si>
  <si>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</si>
  <si>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</si>
  <si>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</si>
  <si>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</si>
  <si>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</si>
  <si>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</si>
  <si>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</si>
  <si>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</si>
  <si>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</si>
  <si>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</si>
  <si>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</si>
  <si>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</si>
  <si>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</si>
  <si>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</si>
  <si>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</si>
  <si>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</si>
  <si>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</si>
  <si>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</si>
  <si>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</si>
  <si>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</si>
  <si>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</si>
  <si>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</si>
  <si>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</si>
  <si>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</si>
  <si>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</si>
  <si>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</si>
  <si>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</si>
  <si>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</si>
  <si>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</si>
  <si>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</si>
  <si>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</si>
  <si>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</si>
  <si>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</si>
  <si>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</si>
  <si>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</si>
  <si>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</si>
  <si>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</si>
  <si>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</si>
  <si>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</si>
  <si>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</si>
  <si>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</si>
  <si>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</si>
  <si>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</si>
  <si>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</si>
  <si>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</si>
  <si>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</si>
  <si>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</si>
  <si>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</si>
  <si>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</si>
  <si>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</si>
  <si>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</si>
  <si>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</si>
  <si>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</si>
  <si>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</si>
  <si>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</si>
  <si>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</si>
  <si>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</si>
  <si>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</si>
  <si>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</si>
  <si>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</si>
  <si>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</si>
  <si>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</si>
  <si>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</si>
  <si>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</si>
  <si>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</si>
  <si>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</si>
  <si>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</si>
  <si>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</si>
  <si>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</si>
  <si>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</si>
  <si>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</si>
  <si>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</si>
  <si>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</si>
  <si>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</si>
  <si>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</si>
  <si>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</si>
  <si>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</si>
  <si>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</si>
  <si>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</si>
  <si>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</si>
  <si>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</si>
  <si>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</si>
  <si>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</si>
  <si>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</si>
  <si>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</si>
  <si>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</si>
  <si>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</si>
  <si>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</si>
  <si>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</si>
  <si>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</si>
  <si>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</si>
  <si>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</si>
  <si>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</si>
  <si>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</si>
  <si>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</si>
  <si>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</si>
  <si>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</si>
  <si>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</si>
  <si>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</si>
  <si>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</si>
  <si>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</si>
  <si>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</si>
  <si>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</si>
  <si>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</si>
  <si>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</si>
  <si>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</si>
  <si>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</si>
  <si>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</si>
  <si>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</si>
  <si>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</si>
  <si>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</si>
  <si>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</si>
  <si>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</si>
  <si>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</si>
  <si>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</si>
  <si>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</si>
  <si>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</si>
  <si>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</si>
  <si>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</si>
  <si>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</si>
  <si>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</si>
  <si>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</si>
  <si>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</si>
  <si>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</si>
  <si>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</si>
  <si>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</si>
  <si>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</si>
  <si>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</si>
  <si>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</si>
  <si>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</si>
  <si>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</si>
  <si>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</si>
  <si>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</si>
  <si>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</si>
  <si>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</si>
  <si>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</si>
  <si>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</si>
  <si>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</si>
  <si>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</si>
  <si>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</si>
  <si>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</si>
  <si>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</si>
  <si>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</si>
  <si>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</si>
  <si>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</si>
  <si>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</si>
  <si>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</si>
  <si>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</si>
  <si>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</si>
  <si>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</si>
  <si>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</si>
  <si>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</si>
  <si>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</si>
  <si>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</si>
  <si>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</si>
  <si>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</si>
  <si>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</si>
  <si>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</si>
  <si>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</si>
  <si>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</si>
  <si>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</si>
  <si>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</si>
  <si>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</si>
  <si>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</si>
  <si>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</si>
  <si>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</si>
  <si>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</si>
  <si>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</si>
  <si>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</si>
  <si>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</si>
  <si>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</si>
  <si>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</si>
  <si>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</si>
  <si>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</si>
  <si>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</si>
  <si>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</si>
  <si>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</si>
  <si>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</si>
  <si>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</si>
  <si>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</si>
  <si>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</si>
  <si>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</si>
  <si>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</si>
  <si>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</si>
  <si>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</si>
  <si>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</si>
  <si>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</si>
  <si>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</si>
  <si>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</si>
  <si>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</si>
  <si>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</si>
  <si>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</si>
  <si>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</si>
  <si>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</si>
  <si>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</si>
  <si>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</si>
  <si>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</si>
  <si>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</si>
  <si>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</si>
  <si>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</si>
  <si>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</si>
  <si>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</si>
  <si>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</si>
  <si>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</si>
  <si>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</si>
  <si>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</si>
  <si>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</si>
  <si>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</si>
  <si>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</si>
  <si>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</si>
  <si>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</si>
  <si>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</si>
  <si>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</si>
  <si>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</si>
  <si>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</si>
  <si>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</si>
  <si>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</si>
  <si>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</si>
  <si>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</si>
  <si>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</si>
  <si>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</si>
  <si>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</si>
  <si>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</si>
  <si>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</si>
  <si>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</si>
  <si>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</si>
  <si>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</si>
  <si>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</si>
  <si>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</si>
  <si>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</si>
  <si>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</si>
  <si>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</si>
  <si>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</si>
  <si>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</si>
  <si>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</si>
  <si>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</si>
  <si>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</si>
  <si>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</si>
  <si>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</si>
  <si>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</si>
  <si>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</si>
  <si>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</si>
  <si>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</si>
  <si>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</si>
  <si>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</si>
  <si>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</si>
  <si>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</si>
  <si>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</si>
  <si>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</si>
  <si>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</si>
  <si>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</si>
  <si>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</si>
  <si>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</si>
  <si>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</si>
  <si>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</si>
  <si>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</si>
  <si>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</si>
  <si>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</si>
  <si>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</si>
  <si>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</si>
  <si>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</si>
  <si>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</si>
  <si>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</si>
  <si>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</si>
  <si>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</si>
  <si>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</si>
  <si>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</si>
  <si>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</si>
  <si>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</si>
  <si>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</si>
  <si>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</si>
  <si>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</si>
  <si>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</si>
  <si>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</si>
  <si>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</si>
  <si>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</si>
  <si>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</si>
  <si>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</si>
  <si>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</si>
  <si>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</si>
  <si>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</si>
  <si>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</si>
  <si>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</si>
  <si>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</si>
  <si>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</si>
  <si>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</si>
  <si>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</si>
  <si>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</si>
  <si>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</si>
  <si>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</si>
  <si>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</si>
  <si>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</si>
  <si>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</si>
  <si>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</si>
  <si>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</si>
  <si>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</si>
  <si>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</si>
  <si>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</si>
  <si>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</si>
  <si>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</si>
  <si>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</si>
  <si>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</si>
  <si>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</si>
  <si>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</si>
  <si>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</si>
  <si>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</si>
  <si>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</si>
  <si>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</si>
  <si>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</si>
  <si>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</si>
  <si>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</si>
  <si>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</si>
  <si>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</si>
  <si>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</si>
  <si>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</si>
  <si>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</si>
  <si>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</si>
  <si>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</si>
  <si>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</si>
  <si>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</si>
  <si>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</si>
  <si>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</si>
  <si>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</si>
  <si>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</si>
  <si>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</si>
  <si>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</si>
  <si>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</si>
  <si>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</si>
  <si>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</si>
  <si>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</si>
  <si>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</si>
  <si>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</si>
  <si>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</si>
  <si>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</si>
  <si>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</si>
  <si>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</si>
  <si>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</si>
  <si>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</si>
  <si>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</si>
  <si>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</si>
  <si>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</si>
  <si>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</si>
  <si>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</si>
  <si>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</si>
  <si>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</si>
  <si>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</si>
  <si>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</si>
  <si>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</si>
  <si>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</si>
  <si>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</si>
  <si>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</si>
  <si>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</si>
  <si>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</si>
  <si>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</si>
  <si>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</si>
  <si>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</si>
  <si>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</si>
  <si>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</si>
  <si>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</si>
  <si>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</si>
  <si>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</si>
  <si>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</si>
  <si>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</si>
  <si>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</si>
  <si>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</si>
  <si>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</si>
  <si>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</si>
  <si>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</si>
  <si>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</si>
  <si>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</si>
  <si>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</si>
  <si>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</si>
  <si>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</si>
  <si>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</si>
  <si>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</si>
  <si>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</si>
  <si>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</si>
  <si>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</si>
  <si>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</si>
  <si>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</si>
  <si>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</si>
  <si>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</si>
  <si>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</si>
  <si>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</si>
  <si>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</si>
  <si>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</si>
  <si>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</si>
  <si>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</si>
  <si>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</si>
  <si>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</si>
  <si>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</si>
  <si>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</si>
  <si>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</si>
  <si>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</si>
  <si>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</si>
  <si>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</si>
  <si>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</si>
  <si>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</si>
  <si>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</si>
  <si>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</si>
  <si>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</si>
  <si>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</si>
  <si>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</si>
  <si>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</si>
  <si>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</si>
  <si>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</si>
  <si>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</si>
  <si>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</si>
  <si>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</si>
  <si>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</si>
  <si>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</si>
  <si>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</si>
  <si>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</si>
  <si>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</si>
  <si>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</si>
  <si>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</si>
  <si>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</si>
  <si>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</si>
  <si>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</si>
  <si>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</si>
  <si>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</si>
  <si>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</si>
  <si>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</si>
  <si>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</si>
  <si>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</si>
  <si>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</si>
  <si>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</si>
  <si>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</si>
  <si>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</si>
  <si>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</si>
  <si>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</si>
  <si>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</si>
  <si>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</si>
  <si>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</si>
  <si>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</si>
  <si>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</si>
  <si>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</si>
  <si>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</si>
  <si>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</si>
  <si>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</si>
  <si>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</si>
  <si>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</si>
  <si>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</si>
  <si>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</si>
  <si>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</si>
  <si>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</si>
  <si>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</si>
  <si>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</si>
  <si>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</si>
  <si>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</si>
  <si>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</si>
  <si>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</si>
  <si>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</si>
  <si>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</si>
  <si>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</si>
  <si>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</si>
  <si>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</si>
  <si>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</si>
  <si>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</si>
  <si>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</si>
  <si>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</si>
  <si>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</si>
  <si>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</si>
  <si>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</si>
  <si>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</si>
  <si>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</si>
  <si>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</si>
  <si>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</si>
  <si>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</si>
  <si>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</si>
  <si>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</si>
  <si>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</si>
  <si>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</si>
  <si>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</si>
  <si>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</si>
  <si>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</si>
  <si>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</si>
  <si>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</si>
  <si>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</si>
  <si>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</si>
  <si>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</si>
  <si>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</si>
  <si>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</si>
  <si>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</si>
  <si>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</si>
  <si>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</si>
  <si>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</si>
  <si>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</si>
  <si>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</si>
  <si>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</si>
  <si>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</si>
  <si>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</si>
  <si>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</si>
  <si>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</si>
  <si>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</si>
  <si>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</si>
  <si>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</si>
  <si>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</si>
  <si>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</si>
  <si>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</si>
  <si>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</si>
  <si>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</si>
  <si>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</si>
  <si>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</si>
  <si>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</si>
  <si>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</si>
  <si>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</si>
  <si>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</si>
  <si>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</si>
  <si>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</si>
  <si>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</si>
  <si>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</si>
  <si>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</si>
  <si>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</si>
  <si>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</si>
  <si>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</si>
  <si>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</si>
  <si>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</si>
  <si>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</si>
  <si>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</si>
  <si>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</si>
  <si>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</si>
  <si>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</si>
  <si>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</si>
  <si>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</si>
  <si>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</si>
  <si>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</si>
  <si>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</si>
  <si>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</si>
  <si>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</si>
  <si>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</si>
  <si>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</si>
  <si>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</si>
  <si>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</si>
  <si>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</si>
  <si>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</si>
  <si>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</si>
  <si>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</si>
  <si>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</si>
  <si>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</si>
  <si>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</si>
  <si>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</si>
  <si>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</si>
  <si>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</si>
  <si>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</si>
  <si>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</si>
  <si>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</si>
  <si>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</si>
  <si>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</si>
  <si>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</si>
  <si>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</si>
  <si>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</si>
  <si>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</si>
  <si>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</si>
  <si>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</si>
  <si>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</si>
  <si>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</si>
  <si>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</si>
  <si>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</si>
  <si>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</si>
  <si>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</si>
  <si>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</si>
  <si>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</si>
  <si>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</si>
  <si>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</si>
  <si>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</si>
  <si>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</si>
  <si>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</si>
  <si>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</si>
  <si>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</si>
  <si>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</si>
  <si>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</si>
  <si>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</si>
  <si>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</si>
  <si>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</si>
  <si>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</si>
  <si>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</si>
  <si>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</si>
  <si>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</si>
  <si>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</si>
  <si>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</si>
  <si>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</si>
  <si>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</si>
  <si>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</si>
  <si>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</si>
  <si>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</si>
  <si>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</si>
  <si>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</si>
  <si>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</si>
  <si>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</si>
  <si>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</si>
  <si>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</si>
  <si>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</si>
  <si>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</si>
  <si>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</si>
  <si>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</si>
  <si>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</si>
  <si>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</si>
  <si>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</si>
  <si>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</si>
  <si>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</si>
  <si>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</si>
  <si>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</si>
  <si>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</si>
  <si>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</si>
  <si>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</si>
  <si>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</si>
  <si>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</si>
  <si>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</si>
  <si>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</si>
  <si>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</si>
  <si>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</si>
  <si>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</si>
  <si>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</si>
  <si>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</si>
  <si>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</si>
  <si>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</si>
  <si>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</si>
  <si>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</si>
  <si>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</si>
  <si>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</si>
  <si>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</si>
  <si>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</si>
  <si>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</si>
  <si>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</si>
  <si>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</si>
  <si>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</si>
  <si>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</si>
  <si>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</si>
  <si>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</si>
  <si>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</si>
  <si>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</si>
  <si>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</si>
  <si>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</si>
  <si>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</si>
  <si>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</si>
  <si>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</si>
  <si>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</si>
  <si>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</si>
  <si>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</si>
  <si>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</si>
  <si>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</si>
  <si>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</si>
  <si>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</si>
  <si>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</si>
  <si>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</si>
  <si>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</si>
  <si>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</si>
  <si>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</si>
  <si>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</si>
  <si>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</si>
  <si>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</si>
  <si>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</si>
  <si>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</si>
  <si>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</si>
  <si>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</si>
  <si>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</si>
  <si>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</si>
  <si>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</si>
  <si>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</si>
  <si>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</si>
  <si>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</si>
  <si>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</si>
  <si>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</si>
  <si>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</si>
  <si>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</si>
  <si>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</si>
  <si>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</si>
  <si>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</si>
  <si>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</si>
  <si>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</si>
  <si>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</si>
  <si>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</si>
  <si>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</si>
  <si>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</si>
  <si>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</si>
  <si>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</si>
  <si>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</si>
  <si>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</si>
  <si>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</si>
  <si>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</si>
  <si>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</si>
  <si>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</si>
  <si>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</si>
  <si>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</si>
  <si>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</si>
  <si>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</si>
  <si>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</si>
  <si>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</si>
  <si>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</si>
  <si>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</si>
  <si>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</si>
  <si>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</si>
  <si>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</si>
  <si>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</si>
  <si>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</si>
  <si>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</si>
  <si>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</si>
  <si>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</si>
  <si>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</si>
  <si>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</si>
  <si>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</si>
  <si>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</si>
  <si>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</si>
  <si>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</si>
  <si>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</si>
  <si>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</si>
  <si>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</si>
  <si>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</si>
  <si>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</si>
  <si>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</si>
  <si>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</si>
  <si>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</si>
  <si>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</si>
  <si>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</si>
  <si>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</si>
  <si>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</si>
  <si>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</si>
  <si>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</si>
  <si>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</si>
  <si>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</si>
  <si>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</si>
  <si>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</si>
  <si>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</si>
  <si>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</si>
  <si>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</si>
  <si>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</si>
  <si>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</si>
  <si>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</si>
  <si>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</si>
  <si>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</si>
  <si>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</si>
  <si>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</si>
  <si>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</si>
  <si>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</si>
  <si>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</si>
  <si>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</si>
  <si>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</si>
  <si>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</si>
  <si>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</si>
  <si>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</si>
  <si>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</si>
  <si>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</si>
  <si>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</si>
  <si>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</si>
  <si>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</si>
  <si>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</si>
  <si>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</si>
  <si>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</si>
  <si>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</si>
  <si>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</si>
  <si>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</si>
  <si>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</si>
  <si>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</si>
  <si>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</si>
  <si>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</si>
  <si>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</si>
  <si>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</si>
  <si>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</si>
  <si>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</si>
  <si>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</si>
  <si>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</si>
  <si>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</si>
  <si>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</si>
  <si>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</si>
  <si>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</si>
  <si>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</si>
  <si>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</si>
  <si>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</si>
  <si>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</si>
  <si>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</si>
  <si>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</si>
  <si>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</si>
  <si>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</si>
  <si>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</si>
  <si>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</si>
  <si>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</si>
  <si>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</si>
  <si>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</si>
  <si>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</si>
  <si>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</si>
  <si>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</si>
  <si>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</si>
  <si>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</si>
  <si>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</si>
  <si>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</si>
  <si>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</si>
  <si>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</si>
  <si>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</si>
  <si>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</si>
  <si>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</si>
  <si>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</si>
  <si>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</si>
  <si>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</si>
  <si>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</si>
  <si>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</si>
  <si>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</si>
  <si>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</si>
  <si>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</si>
  <si>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</si>
  <si>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</si>
  <si>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</si>
  <si>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</si>
  <si>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</si>
  <si>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</si>
  <si>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</si>
  <si>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</si>
  <si>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</si>
  <si>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</si>
  <si>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</si>
  <si>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</si>
  <si>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</si>
  <si>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</si>
  <si>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</si>
  <si>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</si>
  <si>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</si>
  <si>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</si>
  <si>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</si>
  <si>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</si>
  <si>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</si>
  <si>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</si>
  <si>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</si>
  <si>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</si>
  <si>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</si>
  <si>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</si>
  <si>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</si>
  <si>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</si>
  <si>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</si>
  <si>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</si>
  <si>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</si>
  <si>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</si>
  <si>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</si>
  <si>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</si>
  <si>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</si>
  <si>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</si>
  <si>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</si>
  <si>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</si>
  <si>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</si>
  <si>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</si>
  <si>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</si>
  <si>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</si>
  <si>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</si>
  <si>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</si>
  <si>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</si>
  <si>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</si>
  <si>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</si>
  <si>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</si>
  <si>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</si>
  <si>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</si>
  <si>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</si>
  <si>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</si>
  <si>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</si>
  <si>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</si>
  <si>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</si>
  <si>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</si>
  <si>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</si>
  <si>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</si>
  <si>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</si>
  <si>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</si>
  <si>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</si>
  <si>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</si>
  <si>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</si>
  <si>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</si>
  <si>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</si>
  <si>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</si>
  <si>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</si>
  <si>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</si>
  <si>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</si>
  <si>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</si>
  <si>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</si>
  <si>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</si>
  <si>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</si>
  <si>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</si>
  <si>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</si>
  <si>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</si>
  <si>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</si>
  <si>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</si>
  <si>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</si>
  <si>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</si>
  <si>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</si>
  <si>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</si>
  <si>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</si>
  <si>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</si>
  <si>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</si>
  <si>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</si>
  <si>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</si>
  <si>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</si>
  <si>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</si>
  <si>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</si>
  <si>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</si>
  <si>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</si>
  <si>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</si>
  <si>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</si>
  <si>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</si>
  <si>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</si>
  <si>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</si>
  <si>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</si>
  <si>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</si>
  <si>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</si>
  <si>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</si>
  <si>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</si>
  <si>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</si>
  <si>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</si>
  <si>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</si>
  <si>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</si>
  <si>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</si>
  <si>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</si>
  <si>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</si>
  <si>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</si>
  <si>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</si>
  <si>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</si>
  <si>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</si>
  <si>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</si>
  <si>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</si>
  <si>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</si>
  <si>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</si>
  <si>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</si>
  <si>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</si>
  <si>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</si>
  <si>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</si>
  <si>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</si>
  <si>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</si>
  <si>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</si>
  <si>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</si>
  <si>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</si>
  <si>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</si>
  <si>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</si>
  <si>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</si>
  <si>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</si>
  <si>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</si>
  <si>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</si>
  <si>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</si>
  <si>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</si>
  <si>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</si>
  <si>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</si>
  <si>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</si>
  <si>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</si>
  <si>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</si>
  <si>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</si>
  <si>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</si>
  <si>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</si>
  <si>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</si>
  <si>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</si>
  <si>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</si>
  <si>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</si>
  <si>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</si>
  <si>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</si>
  <si>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</si>
  <si>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</si>
  <si>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</si>
  <si>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</si>
  <si>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</si>
  <si>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</si>
  <si>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</si>
  <si>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</si>
  <si>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</si>
  <si>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</si>
  <si>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</si>
  <si>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</si>
  <si>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</si>
  <si>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</si>
  <si>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</si>
  <si>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</si>
  <si>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</si>
  <si>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</si>
  <si>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</si>
  <si>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</si>
  <si>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</si>
  <si>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</si>
  <si>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</si>
  <si>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</si>
  <si>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</si>
  <si>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</si>
  <si>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</si>
  <si>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</si>
  <si>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</si>
  <si>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</si>
  <si>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</si>
  <si>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</si>
  <si>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</si>
  <si>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</si>
  <si>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</si>
  <si>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</si>
  <si>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</si>
  <si>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</si>
  <si>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</si>
  <si>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</si>
  <si>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</si>
  <si>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</si>
  <si>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</si>
  <si>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</si>
  <si>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</si>
  <si>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</si>
  <si>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</si>
  <si>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</si>
  <si>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</si>
  <si>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</si>
  <si>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</si>
  <si>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</si>
  <si>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</si>
  <si>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</si>
  <si>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</si>
  <si>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</si>
  <si>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</si>
  <si>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</si>
  <si>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</si>
  <si>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</si>
  <si>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</si>
  <si>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</si>
  <si>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</si>
  <si>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</si>
  <si>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</si>
  <si>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</si>
  <si>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</si>
  <si>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</si>
  <si>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</si>
  <si>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</si>
  <si>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</si>
  <si>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</si>
  <si>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</si>
  <si>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</si>
  <si>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</si>
  <si>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</si>
  <si>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</si>
  <si>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</si>
  <si>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</si>
  <si>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</si>
  <si>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</si>
  <si>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</si>
  <si>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</si>
  <si>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</si>
  <si>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</si>
  <si>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</si>
  <si>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</si>
  <si>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</si>
  <si>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</si>
  <si>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</si>
  <si>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</si>
  <si>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</si>
  <si>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</si>
  <si>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</si>
  <si>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</si>
  <si>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</si>
  <si>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</si>
  <si>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</si>
  <si>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</si>
  <si>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</si>
  <si>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</si>
  <si>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</si>
  <si>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</si>
  <si>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</si>
  <si>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</si>
  <si>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</si>
  <si>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</si>
  <si>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</si>
  <si>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</si>
  <si>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</si>
  <si>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</si>
  <si>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</si>
  <si>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</si>
  <si>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</si>
  <si>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</si>
  <si>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</si>
  <si>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</si>
  <si>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</si>
  <si>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</si>
  <si>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</si>
  <si>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</si>
  <si>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</si>
  <si>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</si>
  <si>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</si>
  <si>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</si>
  <si>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</si>
  <si>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</si>
  <si>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</si>
  <si>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</si>
  <si>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</si>
  <si>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</si>
  <si>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</si>
  <si>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</si>
  <si>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</si>
  <si>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</si>
  <si>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</si>
  <si>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</si>
  <si>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</si>
  <si>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</si>
  <si>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</si>
  <si>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</si>
  <si>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</si>
  <si>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</si>
  <si>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</si>
  <si>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</si>
  <si>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</si>
  <si>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</si>
  <si>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</si>
  <si>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</si>
  <si>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</si>
  <si>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</si>
  <si>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</si>
  <si>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</si>
  <si>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</si>
  <si>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</si>
  <si>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</si>
  <si>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</si>
  <si>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</si>
  <si>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</si>
  <si>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</si>
  <si>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</si>
  <si>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</si>
  <si>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</si>
  <si>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</si>
  <si>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</si>
  <si>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</si>
  <si>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</si>
  <si>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</si>
  <si>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</si>
  <si>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</si>
  <si>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</si>
  <si>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</si>
  <si>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</si>
  <si>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</si>
  <si>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</si>
  <si>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</si>
  <si>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</si>
  <si>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</si>
  <si>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</si>
  <si>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</si>
  <si>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</si>
  <si>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</si>
  <si>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</si>
  <si>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</si>
  <si>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</si>
  <si>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</si>
  <si>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</si>
  <si>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</si>
  <si>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</si>
  <si>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</si>
  <si>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</si>
  <si>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</si>
  <si>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</si>
  <si>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</si>
  <si>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</si>
  <si>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</si>
  <si>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</si>
  <si>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</si>
  <si>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</si>
  <si>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</si>
  <si>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</si>
  <si>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</si>
  <si>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</si>
  <si>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</si>
  <si>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</si>
  <si>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</si>
  <si>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</si>
  <si>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</si>
  <si>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</si>
  <si>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</si>
  <si>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</si>
  <si>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</si>
  <si>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</si>
  <si>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</si>
  <si>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</si>
  <si>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</si>
  <si>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</si>
  <si>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</si>
  <si>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</si>
  <si>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</si>
  <si>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</si>
  <si>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</si>
  <si>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</si>
  <si>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</si>
  <si>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</si>
  <si>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</si>
  <si>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</si>
  <si>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</si>
  <si>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</si>
  <si>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</si>
  <si>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</si>
  <si>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</si>
  <si>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</si>
  <si>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</si>
  <si>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</si>
  <si>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</si>
  <si>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</si>
  <si>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</si>
  <si>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</si>
  <si>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</si>
  <si>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</si>
  <si>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</si>
  <si>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</si>
  <si>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</si>
  <si>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</si>
  <si>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</si>
  <si>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</si>
  <si>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</si>
  <si>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</si>
  <si>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</si>
  <si>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</si>
  <si>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</si>
  <si>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</si>
  <si>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</si>
  <si>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</si>
  <si>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</si>
  <si>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</si>
  <si>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</si>
  <si>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</si>
  <si>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</si>
  <si>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</si>
  <si>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</si>
  <si>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</si>
  <si>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</si>
  <si>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</si>
  <si>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</si>
  <si>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</si>
  <si>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</si>
  <si>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</si>
  <si>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</si>
  <si>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</si>
  <si>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</si>
  <si>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</si>
  <si>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</si>
  <si>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</si>
  <si>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</si>
  <si>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</si>
  <si>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</si>
  <si>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</si>
  <si>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</si>
  <si>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</si>
  <si>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</si>
  <si>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</si>
  <si>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</si>
  <si>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</si>
  <si>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</si>
  <si>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</si>
  <si>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</si>
  <si>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</si>
  <si>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</si>
  <si>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</si>
  <si>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</si>
  <si>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</si>
  <si>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</si>
  <si>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</si>
  <si>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</si>
  <si>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</si>
  <si>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</si>
  <si>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</si>
  <si>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</si>
  <si>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</si>
  <si>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</si>
  <si>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</si>
  <si>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</si>
  <si>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</si>
  <si>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</si>
  <si>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</si>
  <si>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</si>
  <si>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</si>
  <si>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</si>
  <si>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</si>
  <si>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</si>
  <si>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</si>
  <si>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</si>
  <si>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</si>
  <si>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</si>
  <si>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</si>
  <si>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</si>
  <si>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</si>
  <si>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</si>
  <si>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</si>
  <si>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</si>
  <si>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</si>
  <si>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</si>
  <si>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</si>
  <si>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</si>
  <si>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</si>
  <si>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</si>
  <si>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</si>
  <si>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</si>
  <si>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</si>
  <si>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</si>
  <si>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</si>
  <si>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</si>
  <si>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</si>
  <si>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</si>
  <si>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</si>
  <si>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</si>
  <si>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</si>
  <si>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</si>
  <si>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</si>
  <si>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</si>
  <si>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</si>
  <si>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</si>
  <si>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</si>
  <si>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</si>
  <si>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</si>
  <si>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</si>
  <si>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</si>
  <si>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</si>
  <si>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</si>
  <si>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</si>
  <si>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</si>
  <si>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</si>
  <si>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</si>
  <si>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</si>
  <si>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</si>
  <si>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</si>
  <si>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</si>
  <si>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</si>
  <si>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</si>
  <si>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</si>
  <si>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</si>
  <si>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</si>
  <si>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</si>
  <si>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</si>
  <si>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</si>
  <si>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</si>
  <si>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</si>
  <si>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</si>
  <si>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</si>
  <si>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</si>
  <si>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</si>
  <si>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</si>
  <si>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</si>
  <si>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</si>
  <si>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</si>
  <si>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</si>
  <si>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</si>
  <si>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</si>
  <si>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</si>
  <si>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</si>
  <si>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</si>
  <si>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</si>
  <si>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</si>
  <si>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</si>
  <si>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</si>
  <si>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</si>
  <si>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</si>
  <si>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</si>
  <si>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</si>
  <si>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</si>
  <si>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</si>
  <si>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</si>
  <si>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</si>
  <si>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</si>
  <si>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</si>
  <si>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</si>
  <si>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</si>
  <si>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</si>
  <si>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</si>
  <si>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</si>
  <si>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</si>
  <si>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</si>
  <si>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</si>
  <si>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</si>
  <si>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</si>
  <si>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</si>
  <si>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</si>
  <si>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</si>
  <si>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</si>
  <si>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</si>
  <si>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</si>
  <si>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</si>
  <si>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</si>
  <si>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</si>
  <si>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</si>
  <si>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</si>
  <si>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</si>
  <si>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</si>
  <si>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</si>
  <si>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</si>
  <si>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</si>
  <si>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</si>
  <si>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</si>
  <si>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</si>
  <si>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</si>
  <si>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</si>
  <si>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</si>
  <si>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</si>
  <si>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</si>
  <si>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</si>
  <si>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</si>
  <si>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</si>
  <si>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</si>
  <si>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</si>
  <si>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</si>
  <si>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</si>
  <si>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</si>
  <si>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</si>
  <si>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</si>
  <si>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</si>
  <si>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</si>
  <si>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</si>
  <si>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</si>
  <si>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</si>
  <si>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</si>
  <si>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</si>
  <si>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</si>
  <si>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</si>
  <si>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</si>
  <si>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</si>
  <si>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</si>
  <si>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</si>
  <si>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</si>
  <si>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</si>
  <si>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</si>
  <si>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</si>
  <si>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</si>
  <si>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</si>
  <si>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</si>
  <si>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</si>
  <si>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</si>
  <si>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</si>
  <si>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</si>
  <si>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</si>
  <si>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</si>
  <si>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</si>
  <si>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</si>
  <si>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</si>
  <si>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</si>
  <si>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</si>
  <si>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</si>
  <si>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</si>
  <si>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</si>
  <si>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</si>
  <si>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</si>
  <si>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</si>
  <si>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</si>
  <si>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</si>
  <si>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</si>
  <si>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</si>
  <si>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</si>
  <si>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</si>
  <si>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</si>
  <si>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</si>
  <si>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</si>
  <si>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</si>
  <si>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</si>
  <si>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</si>
  <si>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</si>
  <si>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</si>
  <si>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</si>
  <si>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</si>
  <si>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</si>
  <si>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</si>
  <si>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</si>
  <si>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</si>
  <si>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</si>
  <si>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</si>
  <si>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</si>
  <si>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</si>
  <si>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</si>
  <si>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</si>
  <si>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</si>
  <si>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</si>
  <si>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</si>
  <si>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</si>
  <si>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</si>
  <si>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</si>
  <si>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</si>
  <si>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</si>
  <si>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</si>
  <si>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</si>
  <si>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</si>
  <si>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</si>
  <si>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</si>
  <si>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</si>
  <si>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</si>
  <si>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</si>
  <si>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</si>
  <si>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</si>
  <si>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</si>
  <si>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</si>
  <si>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</si>
  <si>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</si>
  <si>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</si>
  <si>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</si>
  <si>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</si>
  <si>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</si>
  <si>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</si>
  <si>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</si>
  <si>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</si>
  <si>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</si>
  <si>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</si>
  <si>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</si>
  <si>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</si>
  <si>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</si>
  <si>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</si>
  <si>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</si>
  <si>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</si>
  <si>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</si>
  <si>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</si>
  <si>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</si>
  <si>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</si>
  <si>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</si>
  <si>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</si>
  <si>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</si>
  <si>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</si>
  <si>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</si>
  <si>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</si>
  <si>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</si>
  <si>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</si>
  <si>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</si>
  <si>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</si>
  <si>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</si>
  <si>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</si>
  <si>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</si>
  <si>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</si>
  <si>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</si>
  <si>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</si>
  <si>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</si>
  <si>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</si>
  <si>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</si>
  <si>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</si>
  <si>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</si>
  <si>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</si>
  <si>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</si>
  <si>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</si>
  <si>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</si>
  <si>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</si>
  <si>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</si>
  <si>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</si>
  <si>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</si>
  <si>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</si>
  <si>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</si>
  <si>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</si>
  <si>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</si>
  <si>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</si>
  <si>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</si>
  <si>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</si>
  <si>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</si>
  <si>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</si>
  <si>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</si>
  <si>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</si>
  <si>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</si>
  <si>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</si>
  <si>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</si>
  <si>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</si>
  <si>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</si>
  <si>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</si>
  <si>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</si>
  <si>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</si>
  <si>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</si>
  <si>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</si>
  <si>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</si>
  <si>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</si>
  <si>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</si>
  <si>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</si>
  <si>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</si>
  <si>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</si>
  <si>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</si>
  <si>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</si>
  <si>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</si>
  <si>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</si>
  <si>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</si>
  <si>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</si>
  <si>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</si>
  <si>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</si>
  <si>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</si>
  <si>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</si>
  <si>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</si>
  <si>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</si>
  <si>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</si>
  <si>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</si>
  <si>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</si>
  <si>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</si>
  <si>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</si>
  <si>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</si>
  <si>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</si>
  <si>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</si>
  <si>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</si>
  <si>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</si>
  <si>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</si>
  <si>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</si>
  <si>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</si>
  <si>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</si>
  <si>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</si>
  <si>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</si>
  <si>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</si>
  <si>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</si>
  <si>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</si>
  <si>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</si>
  <si>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</si>
  <si>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</si>
  <si>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</si>
  <si>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</si>
  <si>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</si>
  <si>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</si>
  <si>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</si>
  <si>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</si>
  <si>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</si>
  <si>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</si>
  <si>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</si>
  <si>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</si>
  <si>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</si>
  <si>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</si>
  <si>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</si>
  <si>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</si>
  <si>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</si>
  <si>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</si>
  <si>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</si>
  <si>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</si>
  <si>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</si>
  <si>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</si>
  <si>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</si>
  <si>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</si>
  <si>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</si>
  <si>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</si>
  <si>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</si>
  <si>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</si>
  <si>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</si>
  <si>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</si>
  <si>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</si>
  <si>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</si>
  <si>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</si>
  <si>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</si>
  <si>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</si>
  <si>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</si>
  <si>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</si>
  <si>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</si>
  <si>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</si>
  <si>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</si>
  <si>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</si>
  <si>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</si>
  <si>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</si>
  <si>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</si>
  <si>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</si>
  <si>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</si>
  <si>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</si>
  <si>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</si>
  <si>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</si>
  <si>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</si>
  <si>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</si>
  <si>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</si>
  <si>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</si>
  <si>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</si>
  <si>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</si>
  <si>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</si>
  <si>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</si>
  <si>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</si>
  <si>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</si>
  <si>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</si>
  <si>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</si>
  <si>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</si>
  <si>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</si>
  <si>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</si>
  <si>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</si>
  <si>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</si>
  <si>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</si>
  <si>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</si>
  <si>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</si>
  <si>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</si>
  <si>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</si>
  <si>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</si>
  <si>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</si>
  <si>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</si>
  <si>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</si>
  <si>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</si>
  <si>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</si>
  <si>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</si>
  <si>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</si>
  <si>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</si>
  <si>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</si>
  <si>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</si>
  <si>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</si>
  <si>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</si>
  <si>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</si>
  <si>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</si>
  <si>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</si>
  <si>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</si>
  <si>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</si>
  <si>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</si>
  <si>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</si>
  <si>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</si>
  <si>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</si>
  <si>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</si>
  <si>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</si>
  <si>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</si>
  <si>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</si>
  <si>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</si>
  <si>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</si>
  <si>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</si>
  <si>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</si>
  <si>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</si>
  <si>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</si>
  <si>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</si>
  <si>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</si>
  <si>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</si>
  <si>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</si>
  <si>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</si>
  <si>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</si>
  <si>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</si>
  <si>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</si>
  <si>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</si>
  <si>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</si>
  <si>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</si>
  <si>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</si>
  <si>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</si>
  <si>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</si>
  <si>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</si>
  <si>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</si>
  <si>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</si>
  <si>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</si>
  <si>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</si>
  <si>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</si>
  <si>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</si>
  <si>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</si>
  <si>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</si>
  <si>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</si>
  <si>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</si>
  <si>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</si>
  <si>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</si>
  <si>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</si>
  <si>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</si>
  <si>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</si>
  <si>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</si>
  <si>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</si>
  <si>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</si>
  <si>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</si>
  <si>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</si>
  <si>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</si>
  <si>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</si>
  <si>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</si>
  <si>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</si>
  <si>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</si>
  <si>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</si>
  <si>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</si>
  <si>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</si>
  <si>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</si>
  <si>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</si>
  <si>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</si>
  <si>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</si>
  <si>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</si>
  <si>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</si>
  <si>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</si>
  <si>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</si>
  <si>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</si>
  <si>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</si>
  <si>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</si>
  <si>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</si>
  <si>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</si>
  <si>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</si>
  <si>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</si>
  <si>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</si>
  <si>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</si>
  <si>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</si>
  <si>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</si>
  <si>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</si>
  <si>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</si>
  <si>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</si>
  <si>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</si>
  <si>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</si>
  <si>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</si>
  <si>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</si>
  <si>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</si>
  <si>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</si>
  <si>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</si>
  <si>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</si>
  <si>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</si>
  <si>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</si>
  <si>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</si>
  <si>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</si>
  <si>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</si>
  <si>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</si>
  <si>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</si>
  <si>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</si>
  <si>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</si>
  <si>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</si>
  <si>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</si>
  <si>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</si>
  <si>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</si>
  <si>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</si>
  <si>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</si>
  <si>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</si>
  <si>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</si>
  <si>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</si>
  <si>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</si>
  <si>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</si>
  <si>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</si>
  <si>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</si>
  <si>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</si>
  <si>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</si>
  <si>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</si>
  <si>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</si>
  <si>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</si>
  <si>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</si>
  <si>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</si>
  <si>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</si>
  <si>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</si>
  <si>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</si>
  <si>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</si>
  <si>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</si>
  <si>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</si>
  <si>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</si>
  <si>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</si>
  <si>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</si>
  <si>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</si>
  <si>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</si>
  <si>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</si>
  <si>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</si>
  <si>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</si>
  <si>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</si>
  <si>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</si>
  <si>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</si>
  <si>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</si>
  <si>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</si>
  <si>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</si>
  <si>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</si>
  <si>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</si>
  <si>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</si>
  <si>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</si>
  <si>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</si>
  <si>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</si>
  <si>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</si>
  <si>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</si>
  <si>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</si>
  <si>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</si>
  <si>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</si>
  <si>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</si>
  <si>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</si>
  <si>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</si>
  <si>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</si>
  <si>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</si>
  <si>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</si>
  <si>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</si>
  <si>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</si>
  <si>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</si>
  <si>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</si>
  <si>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</si>
  <si>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</si>
  <si>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</si>
  <si>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</si>
  <si>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</si>
  <si>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</si>
  <si>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</si>
  <si>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</si>
  <si>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</si>
  <si>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</si>
  <si>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</si>
  <si>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</si>
  <si>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</si>
  <si>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</si>
  <si>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</si>
  <si>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</si>
  <si>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</si>
  <si>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</si>
  <si>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</si>
  <si>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</si>
  <si>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</si>
  <si>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</si>
  <si>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</si>
  <si>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</si>
  <si>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</si>
  <si>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</si>
  <si>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</si>
  <si>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</si>
  <si>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</si>
  <si>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</si>
  <si>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</si>
  <si>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</si>
  <si>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</si>
  <si>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</si>
  <si>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</si>
  <si>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</si>
  <si>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</si>
  <si>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</si>
  <si>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</si>
  <si>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</si>
  <si>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</si>
  <si>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</si>
  <si>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</si>
  <si>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</si>
  <si>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</si>
  <si>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</si>
  <si>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</si>
  <si>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</si>
  <si>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</si>
  <si>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</si>
  <si>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</si>
  <si>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</si>
  <si>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</si>
  <si>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</si>
  <si>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</si>
  <si>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</si>
  <si>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</si>
  <si>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</si>
  <si>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</si>
  <si>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</si>
  <si>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</si>
  <si>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</si>
  <si>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</si>
  <si>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</si>
  <si>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</si>
  <si>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</si>
  <si>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</si>
  <si>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</si>
  <si>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</si>
  <si>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</si>
  <si>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</si>
  <si>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</si>
  <si>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</si>
  <si>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</si>
  <si>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</si>
  <si>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</si>
  <si>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</si>
  <si>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</si>
  <si>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</si>
  <si>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</si>
  <si>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</si>
  <si>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</si>
  <si>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</si>
  <si>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</si>
  <si>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</si>
  <si>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</si>
  <si>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</si>
  <si>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</si>
  <si>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</si>
  <si>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</si>
  <si>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</si>
  <si>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</si>
  <si>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</si>
  <si>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</si>
  <si>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</si>
  <si>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</si>
  <si>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</si>
  <si>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</si>
  <si>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</si>
  <si>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</si>
  <si>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</si>
  <si>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</si>
  <si>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</si>
  <si>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</si>
  <si>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</si>
  <si>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</si>
  <si>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</si>
  <si>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</si>
  <si>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</si>
  <si>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</si>
  <si>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</si>
  <si>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</si>
  <si>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</si>
  <si>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</si>
  <si>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</si>
  <si>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</si>
  <si>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</si>
  <si>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</si>
  <si>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</si>
  <si>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</si>
  <si>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</si>
  <si>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</si>
  <si>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</si>
  <si>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</si>
  <si>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</si>
  <si>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</si>
  <si>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</si>
  <si>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</si>
  <si>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</si>
  <si>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</si>
  <si>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</si>
  <si>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</si>
  <si>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</si>
  <si>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</si>
  <si>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</si>
  <si>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</si>
  <si>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</si>
  <si>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</si>
  <si>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</si>
  <si>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</si>
  <si>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</si>
  <si>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</si>
  <si>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</si>
  <si>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</si>
  <si>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</si>
  <si>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</si>
  <si>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</si>
  <si>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</si>
  <si>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</si>
  <si>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</si>
  <si>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</si>
  <si>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</si>
  <si>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</si>
  <si>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</si>
  <si>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</si>
  <si>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</si>
  <si>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</si>
  <si>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</si>
  <si>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</si>
  <si>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</si>
  <si>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</si>
  <si>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</si>
  <si>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</si>
  <si>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</si>
  <si>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</si>
  <si>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</si>
  <si>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</si>
  <si>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</si>
  <si>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</si>
  <si>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</si>
  <si>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</si>
  <si>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</si>
  <si>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</si>
  <si>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</si>
  <si>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</si>
  <si>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</si>
  <si>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</si>
  <si>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</si>
  <si>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</si>
  <si>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</si>
  <si>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</si>
  <si>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</si>
  <si>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</si>
  <si>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</si>
  <si>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</si>
  <si>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</si>
  <si>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</si>
  <si>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</si>
  <si>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</si>
  <si>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</si>
  <si>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</si>
  <si>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</si>
  <si>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</si>
  <si>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</si>
  <si>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</si>
  <si>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</si>
  <si>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</si>
  <si>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</si>
  <si>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</si>
  <si>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</si>
  <si>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</si>
  <si>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</si>
  <si>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</si>
  <si>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</si>
  <si>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</si>
  <si>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</si>
  <si>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</si>
  <si>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</si>
  <si>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</si>
  <si>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</si>
  <si>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</si>
  <si>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</si>
  <si>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</si>
  <si>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</si>
  <si>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</si>
  <si>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</si>
  <si>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</si>
  <si>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</si>
  <si>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</si>
  <si>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</si>
  <si>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</si>
  <si>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</si>
  <si>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</si>
  <si>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</si>
  <si>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</si>
  <si>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</si>
  <si>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</si>
  <si>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</si>
  <si>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</si>
  <si>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</si>
  <si>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</si>
  <si>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</si>
  <si>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</si>
  <si>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</si>
  <si>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</si>
  <si>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</si>
  <si>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</si>
  <si>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</si>
  <si>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</si>
  <si>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</si>
  <si>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</si>
  <si>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</si>
  <si>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</si>
  <si>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</si>
  <si>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</si>
  <si>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</si>
  <si>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</si>
  <si>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</si>
  <si>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</si>
  <si>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</si>
  <si>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</si>
  <si>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</si>
  <si>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</si>
  <si>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</si>
  <si>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</si>
  <si>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</si>
  <si>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</si>
  <si>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</si>
  <si>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</si>
  <si>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</si>
  <si>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</si>
  <si>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</si>
  <si>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</si>
  <si>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</si>
  <si>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</si>
  <si>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</si>
  <si>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</si>
  <si>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</si>
  <si>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</si>
  <si>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</si>
  <si>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</si>
  <si>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</si>
  <si>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</si>
  <si>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</si>
  <si>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</si>
  <si>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</si>
  <si>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</si>
  <si>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</si>
  <si>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</si>
  <si>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</si>
  <si>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</si>
  <si>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</si>
  <si>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</si>
  <si>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</si>
  <si>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</si>
  <si>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</si>
  <si>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</si>
  <si>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</si>
  <si>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</si>
  <si>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</si>
  <si>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</si>
  <si>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</si>
  <si>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</si>
  <si>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</si>
  <si>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</si>
  <si>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</si>
  <si>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</si>
  <si>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</si>
  <si>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</si>
  <si>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</si>
  <si>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</si>
  <si>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</si>
  <si>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</si>
  <si>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</si>
  <si>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</si>
  <si>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</si>
  <si>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</si>
  <si>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</si>
  <si>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</si>
  <si>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</si>
  <si>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</si>
  <si>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</si>
  <si>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</si>
  <si>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</si>
  <si>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</si>
  <si>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</si>
  <si>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</si>
  <si>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</si>
  <si>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</si>
  <si>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</si>
  <si>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</si>
  <si>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</si>
  <si>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</si>
  <si>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</si>
  <si>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</si>
  <si>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</si>
  <si>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</si>
  <si>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</si>
  <si>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</si>
  <si>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</si>
  <si>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</si>
  <si>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</si>
  <si>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</si>
  <si>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</si>
  <si>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</si>
  <si>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</si>
  <si>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</si>
  <si>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</si>
  <si>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</si>
  <si>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</si>
  <si>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</si>
  <si>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</si>
  <si>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</si>
  <si>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</si>
  <si>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</si>
  <si>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</si>
  <si>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</si>
  <si>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</si>
  <si>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</si>
  <si>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</si>
  <si>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</si>
  <si>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</si>
  <si>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</si>
  <si>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</si>
  <si>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</si>
  <si>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</si>
  <si>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</si>
  <si>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</si>
  <si>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</si>
  <si>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</si>
  <si>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</si>
  <si>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</si>
  <si>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</si>
  <si>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</si>
  <si>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</si>
  <si>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</si>
  <si>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</si>
  <si>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</si>
  <si>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</si>
  <si>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</si>
  <si>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</si>
  <si>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</si>
  <si>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</si>
  <si>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</si>
  <si>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</si>
  <si>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</si>
  <si>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</si>
  <si>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</si>
  <si>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</si>
  <si>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</si>
  <si>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</si>
  <si>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</si>
  <si>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</si>
  <si>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</si>
  <si>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</si>
  <si>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</si>
  <si>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</si>
  <si>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</si>
  <si>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</si>
  <si>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</si>
  <si>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</si>
  <si>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</si>
  <si>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</si>
  <si>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</si>
  <si>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</si>
  <si>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</si>
  <si>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</si>
  <si>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</si>
  <si>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</si>
  <si>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</si>
  <si>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</si>
  <si>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</si>
  <si>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</si>
  <si>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</si>
  <si>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</si>
  <si>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</si>
  <si>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</si>
  <si>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</si>
  <si>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</si>
  <si>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</si>
  <si>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</si>
  <si>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</si>
  <si>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</si>
  <si>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</si>
  <si>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</si>
  <si>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</si>
  <si>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</si>
  <si>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</si>
  <si>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</si>
  <si>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</si>
  <si>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</si>
  <si>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</si>
  <si>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</si>
  <si>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</si>
  <si>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</si>
  <si>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</si>
  <si>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</si>
  <si>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</si>
  <si>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</si>
  <si>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</si>
  <si>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</si>
  <si>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</si>
  <si>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</si>
  <si>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</si>
  <si>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</si>
  <si>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</si>
  <si>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</si>
  <si>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</si>
  <si>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</si>
  <si>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</si>
  <si>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</si>
  <si>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</si>
  <si>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</si>
  <si>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</si>
  <si>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</si>
  <si>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</si>
  <si>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</si>
  <si>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</si>
  <si>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</si>
  <si>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</si>
  <si>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</si>
  <si>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</si>
  <si>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</si>
  <si>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</si>
  <si>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</si>
  <si>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</si>
  <si>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</si>
  <si>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</si>
  <si>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</si>
  <si>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</si>
  <si>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</si>
  <si>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</si>
  <si>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</si>
  <si>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</si>
  <si>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</si>
  <si>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</si>
  <si>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</si>
  <si>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</si>
  <si>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</si>
  <si>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</si>
  <si>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</si>
  <si>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</si>
  <si>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</si>
  <si>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</si>
  <si>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</si>
  <si>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</si>
  <si>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</si>
  <si>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</si>
  <si>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</si>
  <si>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</si>
  <si>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</si>
  <si>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</si>
  <si>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</si>
  <si>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</si>
  <si>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</si>
  <si>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</si>
  <si>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</si>
  <si>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</si>
  <si>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</si>
  <si>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</si>
  <si>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</si>
  <si>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</si>
  <si>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</si>
  <si>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</si>
  <si>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</si>
  <si>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</si>
  <si>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</si>
  <si>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</si>
  <si>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</si>
  <si>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</si>
  <si>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</si>
  <si>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</si>
  <si>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</si>
  <si>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</si>
  <si>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</si>
  <si>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</si>
  <si>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</si>
  <si>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</si>
  <si>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</si>
  <si>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</si>
  <si>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</si>
  <si>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</si>
  <si>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</si>
  <si>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</si>
  <si>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</si>
  <si>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</si>
  <si>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</si>
  <si>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</si>
  <si>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</si>
  <si>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</si>
  <si>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</si>
  <si>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</si>
  <si>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</si>
  <si>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</si>
  <si>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</si>
  <si>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</si>
  <si>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</si>
  <si>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</si>
  <si>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</si>
  <si>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</si>
  <si>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</si>
  <si>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</si>
  <si>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</si>
  <si>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</si>
  <si>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</si>
  <si>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</si>
  <si>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</si>
  <si>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</si>
  <si>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</si>
  <si>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</si>
  <si>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</si>
  <si>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</si>
  <si>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</si>
  <si>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</si>
  <si>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</si>
  <si>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</si>
  <si>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</si>
  <si>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</si>
  <si>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</si>
  <si>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</si>
  <si>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</si>
  <si>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</si>
  <si>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</si>
  <si>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</si>
  <si>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</si>
  <si>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</si>
  <si>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</si>
  <si>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</si>
  <si>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</si>
  <si>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</si>
  <si>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</si>
  <si>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</si>
  <si>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</si>
  <si>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</si>
  <si>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</si>
  <si>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</si>
  <si>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</si>
  <si>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</si>
  <si>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</si>
  <si>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</si>
  <si>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</si>
  <si>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</si>
  <si>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</si>
  <si>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</si>
  <si>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</si>
  <si>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</si>
  <si>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</si>
  <si>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</si>
  <si>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</si>
  <si>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</si>
  <si>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</si>
  <si>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</si>
  <si>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</si>
  <si>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</si>
  <si>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</si>
  <si>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</si>
  <si>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</si>
  <si>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</si>
  <si>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</si>
  <si>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</si>
  <si>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</si>
  <si>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</si>
  <si>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</si>
  <si>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</si>
  <si>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</si>
  <si>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</si>
  <si>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</si>
  <si>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</si>
  <si>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</si>
  <si>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</si>
  <si>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</si>
  <si>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</si>
  <si>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</si>
  <si>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</si>
  <si>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</si>
  <si>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</si>
  <si>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</si>
  <si>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</si>
  <si>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</si>
  <si>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</si>
  <si>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</si>
  <si>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</si>
  <si>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</si>
  <si>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</si>
  <si>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</si>
  <si>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</si>
  <si>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</si>
  <si>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</si>
  <si>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</si>
  <si>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</si>
  <si>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</si>
  <si>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</si>
  <si>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</si>
  <si>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</si>
  <si>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</si>
  <si>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</si>
  <si>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</si>
  <si>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</si>
  <si>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</si>
  <si>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</si>
  <si>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</si>
  <si>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</si>
  <si>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</si>
  <si>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</si>
  <si>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</si>
  <si>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</si>
  <si>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</si>
  <si>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</si>
  <si>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</si>
  <si>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</si>
  <si>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</si>
  <si>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</si>
  <si>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</si>
  <si>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</si>
  <si>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</si>
  <si>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</si>
  <si>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</si>
  <si>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</si>
  <si>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</si>
  <si>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</si>
  <si>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</si>
  <si>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</si>
  <si>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</si>
  <si>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</si>
  <si>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</si>
  <si>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</si>
  <si>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</si>
  <si>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</si>
  <si>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</si>
  <si>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</si>
  <si>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</si>
  <si>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</si>
  <si>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</si>
  <si>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</si>
  <si>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</si>
  <si>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</si>
  <si>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</si>
  <si>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</si>
  <si>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</si>
  <si>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</si>
  <si>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</si>
  <si>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</si>
  <si>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</si>
  <si>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</si>
  <si>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</si>
  <si>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</si>
  <si>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</si>
  <si>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</si>
  <si>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</si>
  <si>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</si>
  <si>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</si>
  <si>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</si>
  <si>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</si>
  <si>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</si>
  <si>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</si>
  <si>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</si>
  <si>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</si>
  <si>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</si>
  <si>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</si>
  <si>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</si>
  <si>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</si>
  <si>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</si>
  <si>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</si>
  <si>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</si>
  <si>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</si>
  <si>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</si>
  <si>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</si>
  <si>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</si>
  <si>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</si>
  <si>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</si>
  <si>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</si>
  <si>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</si>
  <si>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</si>
  <si>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</si>
  <si>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</si>
  <si>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</si>
  <si>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</si>
  <si>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</si>
  <si>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</si>
  <si>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</si>
  <si>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</si>
  <si>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</si>
  <si>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</si>
  <si>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</si>
  <si>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</si>
  <si>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</si>
  <si>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</si>
  <si>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</si>
  <si>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</si>
  <si>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</si>
  <si>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</si>
  <si>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</si>
  <si>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</si>
  <si>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</si>
  <si>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</si>
  <si>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</si>
  <si>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</si>
  <si>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</si>
  <si>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</si>
  <si>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</si>
  <si>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</si>
  <si>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</si>
  <si>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</si>
  <si>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</si>
  <si>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</si>
  <si>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</si>
  <si>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</si>
  <si>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</si>
  <si>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</si>
  <si>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</si>
  <si>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</si>
  <si>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</si>
  <si>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</si>
  <si>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</si>
  <si>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</si>
  <si>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</si>
  <si>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</si>
  <si>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</si>
  <si>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</si>
  <si>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</si>
  <si>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</si>
  <si>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</si>
  <si>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</si>
  <si>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</si>
  <si>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</si>
  <si>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</si>
  <si>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</si>
  <si>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</si>
  <si>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</si>
  <si>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</si>
  <si>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</si>
  <si>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</si>
  <si>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</si>
  <si>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</si>
  <si>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</si>
  <si>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</si>
  <si>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</si>
  <si>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</si>
  <si>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</si>
  <si>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</si>
  <si>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</si>
  <si>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</si>
  <si>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</si>
  <si>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</si>
  <si>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</si>
  <si>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</si>
  <si>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</si>
  <si>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</si>
  <si>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</si>
  <si>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</si>
  <si>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</si>
  <si>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</si>
  <si>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</si>
  <si>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</si>
  <si>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</si>
  <si>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</si>
  <si>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</si>
  <si>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</si>
  <si>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</si>
  <si>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</si>
  <si>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</si>
  <si>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</si>
  <si>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</si>
  <si>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</si>
  <si>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</si>
  <si>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</si>
  <si>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</si>
  <si>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</si>
  <si>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</si>
  <si>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</si>
  <si>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</si>
  <si>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</si>
  <si>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</si>
  <si>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</si>
  <si>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</si>
  <si>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</si>
  <si>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</si>
  <si>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</si>
  <si>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</si>
  <si>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</si>
  <si>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</si>
  <si>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</si>
  <si>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</si>
  <si>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</si>
  <si>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</si>
  <si>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</si>
  <si>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</si>
  <si>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</si>
  <si>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</si>
  <si>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</si>
  <si>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</si>
  <si>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</si>
  <si>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</si>
  <si>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</si>
  <si>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</si>
  <si>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</si>
  <si>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</si>
  <si>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</si>
  <si>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</si>
  <si>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</si>
  <si>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</si>
  <si>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</si>
  <si>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</si>
  <si>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</si>
  <si>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</si>
  <si>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</si>
  <si>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</si>
  <si>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</si>
  <si>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</si>
  <si>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</si>
  <si>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</si>
  <si>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</si>
  <si>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</si>
  <si>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</si>
  <si>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</si>
  <si>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</si>
  <si>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</si>
  <si>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</si>
  <si>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</si>
  <si>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</si>
  <si>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</si>
  <si>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</si>
  <si>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</si>
  <si>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</si>
  <si>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</si>
  <si>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</si>
  <si>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</si>
  <si>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</si>
  <si>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</si>
  <si>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</si>
  <si>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</si>
  <si>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</si>
  <si>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</si>
  <si>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</si>
  <si>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</si>
  <si>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</si>
  <si>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</si>
  <si>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</si>
  <si>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</si>
  <si>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</si>
  <si>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</si>
  <si>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</si>
  <si>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</si>
  <si>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</si>
  <si>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</si>
  <si>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</si>
  <si>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</si>
  <si>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</si>
  <si>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</si>
  <si>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</si>
  <si>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</si>
  <si>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</si>
  <si>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</si>
  <si>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</si>
  <si>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</si>
  <si>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</si>
  <si>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</si>
  <si>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</si>
  <si>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</si>
  <si>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</si>
  <si>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</si>
  <si>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</si>
  <si>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</si>
  <si>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</si>
  <si>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</si>
  <si>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</si>
  <si>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</si>
  <si>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</si>
  <si>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</si>
  <si>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</si>
  <si>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</si>
  <si>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</si>
  <si>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</si>
  <si>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</si>
  <si>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</si>
  <si>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</si>
  <si>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</si>
  <si>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</si>
  <si>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</si>
  <si>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</si>
  <si>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</si>
  <si>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</si>
  <si>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</si>
  <si>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</si>
  <si>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</si>
  <si>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</si>
  <si>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</si>
  <si>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</si>
  <si>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</si>
  <si>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</si>
  <si>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</si>
  <si>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</si>
  <si>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</si>
  <si>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</si>
  <si>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</si>
  <si>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</si>
  <si>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</si>
  <si>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</si>
  <si>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</si>
  <si>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</si>
  <si>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</si>
  <si>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</si>
  <si>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</si>
  <si>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</si>
  <si>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</si>
  <si>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</si>
  <si>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</si>
  <si>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</si>
  <si>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</si>
  <si>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</si>
  <si>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</si>
  <si>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</si>
  <si>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</si>
  <si>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</si>
  <si>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</si>
  <si>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</si>
  <si>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</si>
  <si>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</si>
  <si>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</si>
  <si>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</si>
  <si>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</si>
  <si>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</si>
  <si>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</si>
  <si>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</si>
  <si>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</si>
  <si>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</si>
  <si>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</si>
  <si>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</si>
  <si>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</si>
  <si>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</si>
  <si>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</si>
  <si>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</si>
  <si>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</si>
  <si>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</si>
  <si>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</si>
  <si>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</si>
  <si>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</si>
  <si>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</si>
  <si>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</si>
  <si>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</si>
  <si>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</si>
  <si>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</si>
  <si>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</si>
  <si>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</si>
  <si>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</si>
  <si>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</si>
  <si>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</si>
  <si>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</si>
  <si>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</si>
  <si>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</si>
  <si>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</si>
  <si>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</si>
  <si>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</si>
  <si>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</si>
  <si>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</si>
  <si>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</si>
  <si>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</si>
  <si>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</si>
  <si>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</si>
  <si>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</si>
  <si>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</si>
  <si>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</si>
  <si>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</si>
  <si>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</si>
  <si>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</si>
  <si>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</si>
  <si>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</si>
  <si>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</si>
  <si>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</si>
  <si>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</si>
  <si>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</si>
  <si>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</si>
  <si>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</si>
  <si>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</si>
  <si>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</si>
  <si>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</si>
  <si>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</si>
  <si>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</si>
  <si>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</si>
  <si>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</si>
  <si>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</si>
  <si>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</si>
  <si>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</si>
  <si>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</si>
  <si>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</si>
  <si>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</si>
  <si>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</si>
  <si>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</si>
  <si>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</si>
  <si>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</si>
  <si>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</si>
  <si>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</si>
  <si>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</si>
  <si>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</si>
  <si>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</si>
  <si>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</si>
  <si>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</si>
  <si>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</si>
  <si>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</si>
  <si>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</si>
  <si>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</si>
  <si>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</si>
  <si>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</si>
  <si>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</si>
  <si>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</si>
  <si>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</si>
  <si>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</si>
  <si>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</si>
  <si>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</si>
  <si>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</si>
  <si>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</si>
  <si>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</si>
  <si>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</si>
  <si>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</si>
  <si>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</si>
  <si>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</si>
  <si>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</si>
  <si>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</si>
  <si>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</si>
  <si>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</si>
  <si>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</si>
  <si>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</si>
  <si>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</si>
  <si>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</si>
  <si>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</si>
  <si>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</si>
  <si>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</si>
  <si>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</si>
  <si>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</si>
  <si>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</si>
  <si>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</si>
  <si>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</si>
  <si>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</si>
  <si>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</si>
  <si>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</si>
  <si>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</si>
  <si>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</si>
  <si>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</si>
  <si>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</si>
  <si>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</si>
  <si>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</si>
  <si>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</si>
  <si>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</si>
  <si>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</si>
  <si>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</si>
  <si>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</si>
  <si>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</si>
  <si>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</si>
  <si>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</si>
  <si>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</si>
  <si>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</si>
  <si>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</si>
  <si>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</si>
  <si>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</si>
  <si>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</si>
  <si>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</si>
  <si>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</si>
  <si>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</si>
  <si>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</si>
  <si>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</si>
  <si>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</si>
  <si>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</si>
  <si>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</si>
  <si>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</si>
  <si>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</si>
  <si>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</si>
  <si>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</si>
  <si>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</si>
  <si>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</si>
  <si>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</si>
  <si>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</si>
  <si>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</si>
  <si>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</si>
  <si>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</si>
  <si>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</si>
  <si>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</si>
  <si>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</si>
  <si>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</si>
  <si>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</si>
  <si>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</si>
  <si>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</si>
  <si>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</si>
  <si>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</si>
  <si>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</si>
  <si>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</si>
  <si>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</si>
  <si>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</si>
  <si>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</si>
  <si>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</si>
  <si>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</si>
  <si>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</si>
  <si>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</si>
  <si>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</si>
  <si>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</si>
  <si>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</si>
  <si>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</si>
  <si>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</si>
  <si>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</si>
  <si>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</si>
  <si>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</si>
  <si>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</si>
  <si>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</si>
  <si>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</si>
  <si>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</si>
  <si>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</si>
  <si>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</si>
  <si>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</si>
  <si>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</si>
  <si>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</si>
  <si>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</si>
  <si>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</si>
  <si>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</si>
  <si>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</si>
  <si>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</si>
  <si>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</si>
  <si>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</si>
  <si>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</si>
  <si>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</si>
  <si>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</si>
  <si>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</si>
  <si>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</si>
  <si>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</si>
  <si>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</si>
  <si>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</si>
  <si>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</si>
  <si>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</si>
  <si>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</si>
  <si>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</si>
  <si>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</si>
  <si>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</si>
  <si>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</si>
  <si>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</si>
  <si>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</si>
  <si>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</si>
  <si>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</si>
  <si>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</si>
  <si>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</si>
  <si>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</si>
  <si>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</si>
  <si>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</si>
  <si>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</si>
  <si>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</si>
  <si>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</si>
  <si>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</si>
  <si>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</si>
  <si>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</si>
  <si>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</si>
  <si>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</si>
  <si>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</si>
  <si>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</si>
  <si>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</si>
  <si>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</si>
  <si>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</si>
  <si>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</si>
  <si>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</si>
  <si>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</si>
  <si>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</si>
  <si>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</si>
  <si>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</si>
  <si>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</si>
  <si>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</si>
  <si>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</si>
  <si>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</si>
  <si>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</si>
  <si>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</si>
  <si>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</si>
  <si>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</si>
  <si>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</si>
  <si>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</si>
  <si>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</si>
  <si>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</si>
  <si>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</si>
  <si>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</si>
  <si>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</si>
  <si>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</si>
  <si>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</si>
  <si>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</si>
  <si>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</si>
  <si>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</si>
  <si>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</si>
  <si>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</si>
  <si>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</si>
  <si>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</si>
  <si>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</si>
  <si>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</si>
  <si>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</si>
  <si>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</si>
  <si>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</si>
  <si>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</si>
  <si>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</si>
  <si>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</si>
  <si>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</si>
  <si>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</si>
  <si>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</si>
  <si>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</si>
  <si>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</si>
  <si>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</si>
  <si>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</si>
  <si>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</si>
  <si>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</si>
  <si>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</si>
  <si>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</si>
  <si>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</si>
  <si>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</si>
  <si>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</si>
  <si>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</si>
  <si>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</si>
  <si>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</si>
  <si>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</si>
  <si>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</si>
  <si>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</si>
  <si>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</si>
  <si>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</si>
  <si>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</si>
  <si>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</si>
  <si>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</si>
  <si>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</si>
  <si>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</si>
  <si>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</si>
  <si>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</si>
  <si>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</si>
  <si>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</si>
  <si>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</si>
  <si>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</si>
  <si>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</si>
  <si>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</si>
  <si>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</si>
  <si>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</si>
  <si>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</si>
  <si>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</si>
  <si>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</si>
  <si>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</si>
  <si>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</si>
  <si>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</si>
  <si>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</si>
  <si>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</si>
  <si>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</si>
  <si>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</si>
  <si>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</si>
  <si>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</si>
  <si>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</si>
  <si>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</si>
  <si>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</si>
  <si>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</si>
  <si>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</si>
  <si>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</si>
  <si>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</si>
  <si>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</si>
  <si>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</si>
  <si>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</si>
  <si>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</si>
  <si>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</si>
  <si>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</si>
  <si>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</si>
  <si>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</si>
  <si>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</si>
  <si>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</si>
  <si>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</si>
  <si>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</si>
  <si>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</si>
  <si>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</si>
  <si>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</si>
  <si>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</si>
  <si>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</si>
  <si>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</si>
  <si>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</si>
  <si>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</si>
  <si>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</si>
  <si>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</si>
  <si>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</si>
  <si>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</si>
  <si>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</si>
  <si>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</si>
  <si>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</si>
  <si>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</si>
  <si>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</si>
  <si>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</si>
  <si>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</si>
  <si>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</si>
  <si>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</si>
  <si>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</si>
  <si>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</si>
  <si>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</si>
  <si>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</si>
  <si>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</si>
  <si>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</si>
  <si>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</si>
  <si>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</si>
  <si>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</si>
  <si>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</si>
  <si>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</si>
  <si>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</si>
  <si>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</si>
  <si>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</si>
  <si>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</si>
  <si>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</si>
  <si>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</si>
  <si>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</si>
  <si>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</si>
  <si>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</si>
  <si>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</si>
  <si>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</si>
  <si>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</si>
  <si>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</si>
  <si>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</si>
  <si>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</si>
  <si>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</si>
  <si>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</si>
  <si>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</si>
  <si>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</si>
  <si>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</si>
  <si>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</si>
  <si>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</si>
  <si>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</si>
  <si>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</si>
  <si>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</si>
  <si>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</si>
  <si>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</si>
  <si>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</si>
  <si>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</si>
  <si>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</si>
  <si>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</si>
  <si>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</si>
  <si>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</si>
  <si>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</si>
  <si>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</si>
  <si>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</si>
  <si>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</si>
  <si>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</si>
  <si>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</si>
  <si>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</si>
  <si>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</si>
  <si>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</si>
  <si>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</si>
  <si>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</si>
  <si>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</si>
  <si>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</si>
  <si>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</si>
  <si>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</si>
  <si>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</si>
  <si>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</si>
  <si>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</si>
  <si>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</si>
  <si>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</si>
  <si>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</si>
  <si>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</si>
  <si>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</si>
  <si>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</si>
  <si>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</si>
  <si>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</si>
  <si>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</si>
  <si>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</si>
  <si>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</si>
  <si>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</si>
  <si>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</si>
  <si>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</si>
  <si>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</si>
  <si>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</si>
  <si>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</si>
  <si>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</si>
  <si>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</si>
  <si>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</si>
  <si>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</si>
  <si>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</si>
  <si>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</si>
  <si>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</si>
  <si>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</si>
  <si>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</si>
  <si>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</si>
  <si>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</si>
  <si>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</si>
  <si>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</si>
  <si>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</si>
  <si>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</si>
  <si>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</si>
  <si>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</si>
  <si>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</si>
  <si>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</si>
  <si>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</si>
  <si>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</si>
  <si>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</si>
  <si>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</si>
  <si>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</si>
  <si>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</si>
  <si>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</si>
  <si>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</si>
  <si>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</si>
  <si>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</si>
  <si>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</si>
  <si>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</si>
  <si>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</si>
  <si>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</si>
  <si>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</si>
  <si>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</si>
  <si>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</si>
  <si>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</si>
  <si>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</si>
  <si>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</si>
  <si>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</si>
  <si>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</si>
  <si>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</si>
  <si>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</si>
  <si>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</si>
  <si>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</si>
  <si>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</si>
  <si>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</si>
  <si>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</si>
  <si>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</si>
  <si>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</si>
  <si>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</si>
  <si>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</si>
  <si>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</si>
  <si>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</si>
  <si>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</si>
  <si>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</si>
  <si>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</si>
  <si>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</si>
  <si>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</si>
  <si>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</si>
  <si>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</si>
  <si>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</si>
  <si>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</si>
  <si>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</si>
  <si>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</si>
  <si>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</si>
  <si>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</si>
  <si>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</si>
  <si>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</si>
  <si>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</si>
  <si>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</si>
  <si>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</si>
  <si>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</si>
  <si>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</si>
  <si>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</si>
  <si>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</si>
  <si>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</si>
  <si>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</si>
  <si>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</si>
  <si>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</si>
  <si>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</si>
  <si>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</si>
  <si>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</si>
  <si>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</si>
  <si>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</si>
  <si>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</si>
  <si>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</si>
  <si>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</si>
  <si>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</si>
  <si>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</si>
  <si>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</si>
  <si>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</si>
  <si>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</si>
  <si>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</si>
  <si>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</si>
  <si>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</si>
  <si>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</si>
  <si>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</si>
  <si>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</si>
  <si>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</si>
  <si>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</si>
  <si>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</si>
  <si>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</si>
  <si>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</si>
  <si>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</si>
  <si>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</si>
  <si>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</si>
  <si>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</si>
  <si>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</si>
  <si>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</si>
  <si>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</si>
  <si>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</si>
  <si>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</si>
  <si>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</si>
  <si>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</si>
  <si>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</si>
  <si>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</si>
  <si>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</si>
  <si>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</si>
  <si>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</si>
  <si>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</si>
  <si>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</si>
  <si>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</si>
  <si>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</si>
  <si>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</si>
  <si>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</si>
  <si>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</si>
  <si>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</si>
  <si>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</si>
  <si>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</si>
  <si>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</si>
  <si>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</si>
  <si>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</si>
  <si>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</si>
  <si>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</si>
  <si>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</si>
  <si>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</si>
  <si>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</si>
  <si>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</si>
  <si>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</si>
  <si>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</si>
  <si>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</si>
  <si>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</si>
  <si>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</si>
  <si>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</si>
  <si>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</si>
  <si>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</si>
  <si>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</si>
  <si>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</si>
  <si>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</si>
  <si>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</si>
  <si>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</si>
  <si>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</si>
  <si>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</si>
  <si>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</si>
  <si>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</si>
  <si>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</si>
  <si>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</si>
  <si>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</si>
  <si>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</si>
  <si>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</si>
  <si>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</si>
  <si>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</si>
  <si>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</si>
  <si>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</si>
  <si>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</si>
  <si>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</si>
  <si>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</si>
  <si>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</si>
  <si>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</si>
  <si>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</si>
  <si>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</si>
  <si>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</si>
  <si>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</si>
  <si>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</si>
  <si>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</si>
  <si>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</si>
  <si>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</si>
  <si>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</si>
  <si>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</si>
  <si>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</si>
  <si>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</si>
  <si>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</si>
  <si>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</si>
  <si>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</si>
  <si>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</si>
  <si>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</si>
  <si>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</si>
  <si>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</si>
  <si>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</si>
  <si>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</si>
  <si>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</si>
  <si>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</si>
  <si>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</si>
  <si>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</si>
  <si>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</si>
  <si>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</si>
  <si>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</si>
  <si>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</si>
  <si>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</si>
  <si>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</si>
  <si>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</si>
  <si>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</si>
  <si>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</si>
  <si>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</si>
  <si>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</si>
  <si>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</si>
  <si>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</si>
  <si>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</si>
  <si>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</si>
  <si>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</si>
  <si>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</si>
  <si>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</si>
  <si>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</si>
  <si>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</si>
  <si>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</si>
  <si>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</si>
  <si>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</si>
  <si>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</si>
  <si>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</si>
  <si>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</si>
  <si>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</si>
  <si>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</si>
  <si>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</si>
  <si>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</si>
  <si>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</si>
  <si>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</si>
  <si>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</si>
  <si>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</si>
  <si>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</si>
  <si>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</si>
  <si>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</si>
  <si>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</si>
  <si>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</si>
  <si>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</si>
  <si>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</si>
  <si>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</si>
  <si>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</si>
  <si>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</si>
  <si>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</si>
  <si>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</si>
  <si>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</si>
  <si>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</si>
  <si>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</si>
  <si>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</si>
  <si>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</si>
  <si>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</si>
  <si>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</si>
  <si>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</si>
  <si>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</si>
  <si>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</si>
  <si>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</si>
  <si>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</si>
  <si>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</si>
  <si>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</si>
  <si>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</si>
  <si>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</si>
  <si>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</si>
  <si>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</si>
  <si>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</si>
  <si>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</si>
  <si>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</si>
  <si>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</si>
  <si>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</si>
  <si>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</si>
  <si>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</si>
  <si>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</si>
  <si>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</si>
  <si>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</si>
  <si>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</si>
  <si>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</si>
  <si>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</si>
  <si>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</si>
  <si>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</si>
  <si>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</si>
  <si>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</si>
  <si>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</si>
  <si>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</si>
  <si>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</si>
  <si>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</si>
  <si>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</si>
  <si>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</si>
  <si>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</si>
  <si>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</si>
  <si>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</si>
  <si>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</si>
  <si>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</si>
  <si>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</si>
  <si>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</si>
  <si>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</si>
  <si>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</si>
  <si>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</si>
  <si>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</si>
  <si>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</si>
  <si>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</si>
  <si>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</si>
  <si>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</si>
  <si>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</si>
  <si>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</si>
  <si>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</si>
  <si>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</si>
  <si>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</si>
  <si>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</si>
  <si>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</si>
  <si>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</si>
  <si>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</si>
  <si>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</si>
  <si>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</si>
  <si>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</si>
  <si>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</si>
  <si>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</si>
  <si>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</si>
  <si>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</si>
  <si>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</si>
  <si>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</si>
  <si>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</si>
  <si>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</si>
  <si>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</si>
  <si>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</si>
  <si>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</si>
  <si>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</si>
  <si>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</si>
  <si>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</si>
  <si>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</si>
  <si>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</si>
  <si>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</si>
  <si>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</si>
  <si>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</si>
  <si>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</si>
  <si>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</si>
  <si>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</si>
  <si>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</si>
  <si>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</si>
  <si>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</si>
  <si>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</si>
  <si>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</si>
  <si>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</si>
  <si>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</si>
  <si>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</si>
  <si>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</si>
  <si>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</si>
  <si>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</si>
  <si>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</si>
  <si>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</si>
  <si>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</si>
  <si>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</si>
  <si>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</si>
  <si>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</si>
  <si>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</si>
  <si>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</si>
  <si>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</si>
  <si>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</si>
  <si>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</si>
  <si>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</si>
  <si>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</si>
  <si>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</si>
  <si>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</si>
  <si>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</si>
  <si>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</si>
  <si>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</si>
  <si>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</si>
  <si>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</si>
  <si>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</si>
  <si>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</si>
  <si>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</si>
  <si>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</si>
  <si>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</si>
  <si>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</si>
  <si>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</si>
  <si>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</si>
  <si>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</si>
  <si>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</si>
  <si>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</si>
  <si>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</si>
  <si>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</si>
  <si>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</si>
  <si>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</si>
  <si>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</si>
  <si>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</si>
  <si>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</si>
  <si>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</si>
  <si>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</si>
  <si>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</si>
  <si>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</si>
  <si>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</si>
  <si>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</si>
  <si>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</si>
  <si>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</si>
  <si>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</si>
  <si>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</si>
  <si>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</si>
  <si>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</si>
  <si>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</si>
  <si>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</si>
  <si>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</si>
  <si>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</si>
  <si>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</si>
  <si>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</si>
  <si>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</si>
  <si>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</si>
  <si>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</si>
  <si>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</si>
  <si>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</si>
  <si>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</si>
  <si>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</si>
  <si>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</si>
  <si>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</si>
  <si>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</si>
  <si>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</si>
  <si>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</si>
  <si>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</si>
  <si>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</si>
  <si>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</si>
  <si>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</si>
  <si>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</si>
  <si>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</si>
  <si>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</si>
  <si>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</si>
  <si>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</si>
  <si>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</si>
  <si>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</si>
  <si>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</si>
  <si>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</si>
  <si>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</si>
  <si>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</si>
  <si>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</si>
  <si>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</si>
  <si>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</si>
  <si>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</si>
  <si>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</si>
  <si>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</si>
  <si>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</si>
  <si>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</si>
  <si>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</si>
  <si>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</si>
  <si>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</si>
  <si>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</si>
  <si>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</si>
  <si>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</si>
  <si>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</si>
  <si>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</si>
  <si>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</si>
  <si>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</si>
  <si>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</si>
  <si>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</si>
  <si>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</si>
  <si>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</si>
  <si>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</si>
  <si>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</si>
  <si>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</si>
  <si>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</si>
  <si>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</si>
  <si>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</si>
  <si>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</si>
  <si>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</si>
  <si>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</si>
  <si>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</si>
  <si>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</si>
  <si>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</si>
  <si>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</si>
  <si>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</si>
  <si>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</si>
  <si>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</si>
  <si>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</si>
  <si>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</si>
  <si>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</si>
  <si>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</si>
  <si>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</si>
  <si>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</si>
  <si>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</si>
  <si>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</si>
  <si>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</si>
  <si>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</si>
  <si>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</si>
  <si>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</si>
  <si>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</si>
  <si>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</si>
  <si>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</si>
  <si>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</si>
  <si>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</si>
  <si>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</si>
  <si>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</si>
  <si>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</si>
  <si>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</si>
  <si>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</si>
  <si>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</si>
  <si>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</si>
  <si>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</si>
  <si>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</si>
  <si>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</si>
  <si>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</si>
  <si>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</si>
  <si>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</si>
  <si>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</si>
  <si>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</si>
  <si>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</si>
  <si>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</si>
  <si>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</si>
  <si>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</si>
  <si>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</si>
  <si>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</si>
  <si>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</si>
  <si>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</si>
  <si>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</si>
  <si>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</si>
  <si>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</si>
  <si>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</si>
  <si>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</si>
  <si>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</si>
  <si>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</si>
  <si>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</si>
  <si>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</si>
  <si>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</si>
  <si>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</si>
  <si>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</si>
  <si>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</si>
  <si>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</si>
  <si>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</si>
  <si>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</si>
  <si>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</si>
  <si>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</si>
  <si>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</si>
  <si>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</si>
  <si>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</si>
  <si>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</si>
  <si>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</si>
  <si>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</si>
  <si>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</si>
  <si>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</si>
  <si>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</si>
  <si>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</si>
  <si>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</si>
  <si>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</si>
  <si>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</si>
  <si>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</si>
  <si>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</si>
  <si>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</si>
  <si>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</si>
  <si>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</si>
  <si>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</si>
  <si>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</si>
  <si>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</si>
  <si>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</si>
  <si>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</si>
  <si>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</si>
  <si>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</si>
  <si>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</si>
  <si>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</si>
  <si>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</si>
  <si>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</si>
  <si>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</si>
  <si>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</si>
  <si>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</si>
  <si>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</si>
  <si>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</si>
  <si>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</si>
  <si>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</si>
  <si>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</si>
  <si>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</si>
  <si>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</si>
  <si>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</si>
  <si>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</si>
  <si>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</si>
  <si>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</si>
  <si>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</si>
  <si>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</si>
  <si>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</si>
  <si>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</si>
  <si>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</si>
  <si>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</si>
  <si>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</si>
  <si>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</si>
  <si>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</si>
  <si>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</si>
  <si>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</si>
  <si>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</si>
  <si>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</si>
  <si>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</si>
  <si>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</si>
  <si>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</si>
  <si>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</si>
  <si>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</si>
  <si>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</si>
  <si>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</si>
  <si>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</si>
  <si>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</si>
  <si>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</si>
  <si>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</si>
  <si>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</si>
  <si>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</si>
  <si>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</si>
  <si>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</si>
  <si>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</si>
  <si>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</si>
  <si>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</si>
  <si>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</si>
  <si>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</si>
  <si>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</si>
  <si>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</si>
  <si>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</si>
  <si>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</si>
  <si>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</si>
  <si>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</si>
  <si>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</si>
  <si>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</si>
  <si>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</si>
  <si>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</si>
  <si>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</si>
  <si>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</si>
  <si>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</si>
  <si>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</si>
  <si>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</si>
  <si>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</si>
  <si>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</si>
  <si>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</si>
  <si>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</si>
  <si>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</si>
  <si>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</si>
  <si>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</si>
  <si>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</si>
  <si>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</si>
  <si>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</si>
  <si>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</si>
  <si>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</si>
  <si>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</si>
  <si>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</si>
  <si>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</si>
  <si>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</si>
  <si>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</si>
  <si>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</si>
  <si>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</si>
  <si>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</si>
  <si>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</si>
  <si>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</si>
  <si>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</si>
  <si>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</si>
  <si>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</si>
  <si>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</si>
  <si>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</si>
  <si>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</si>
  <si>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</si>
  <si>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</si>
  <si>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</si>
  <si>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</si>
  <si>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</si>
  <si>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</si>
  <si>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</si>
  <si>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</si>
  <si>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</si>
  <si>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</si>
  <si>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</si>
  <si>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</si>
  <si>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</si>
  <si>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</si>
  <si>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</si>
  <si>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</si>
  <si>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</si>
  <si>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</si>
  <si>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</si>
  <si>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</si>
  <si>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</si>
  <si>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</si>
  <si>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</si>
  <si>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</si>
  <si>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</si>
  <si>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</si>
  <si>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</si>
  <si>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</si>
  <si>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</si>
  <si>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</si>
  <si>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</si>
  <si>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</si>
  <si>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</si>
  <si>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</si>
  <si>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</si>
  <si>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</si>
  <si>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</si>
  <si>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</si>
  <si>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</si>
  <si>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</si>
  <si>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</si>
  <si>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</si>
  <si>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</si>
  <si>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</si>
  <si>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</si>
  <si>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</si>
  <si>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</si>
  <si>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</si>
  <si>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</si>
  <si>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</si>
  <si>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</si>
  <si>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</si>
  <si>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</si>
  <si>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</si>
  <si>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</si>
  <si>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</si>
  <si>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</si>
  <si>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</si>
  <si>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</si>
  <si>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</si>
  <si>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</si>
  <si>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</si>
  <si>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</si>
  <si>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</si>
  <si>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</si>
  <si>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</si>
  <si>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</si>
  <si>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</si>
  <si>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</si>
  <si>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</si>
  <si>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</si>
  <si>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</si>
  <si>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</si>
  <si>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</si>
  <si>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</si>
  <si>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</si>
  <si>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</si>
  <si>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</si>
  <si>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</si>
  <si>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</si>
  <si>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</si>
  <si>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</si>
  <si>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</si>
  <si>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</si>
  <si>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</si>
  <si>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</si>
  <si>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</si>
  <si>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</si>
  <si>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</si>
  <si>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</si>
  <si>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</si>
  <si>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</si>
  <si>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</si>
  <si>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</si>
  <si>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</si>
  <si>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</si>
  <si>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</si>
  <si>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</si>
  <si>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</si>
  <si>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</si>
  <si>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</si>
  <si>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</si>
  <si>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</si>
  <si>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</si>
  <si>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</si>
  <si>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</si>
  <si>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</si>
  <si>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</si>
  <si>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</si>
  <si>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</si>
  <si>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</si>
  <si>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</si>
  <si>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</si>
  <si>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</si>
  <si>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</si>
  <si>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</si>
  <si>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</si>
  <si>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</si>
  <si>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</si>
  <si>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</si>
  <si>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</si>
  <si>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</si>
  <si>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</si>
  <si>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</si>
  <si>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</si>
  <si>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</si>
  <si>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</si>
  <si>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</si>
  <si>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</si>
  <si>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</si>
  <si>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</si>
  <si>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</si>
  <si>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</si>
  <si>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</si>
  <si>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</si>
  <si>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</si>
  <si>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</si>
  <si>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</si>
  <si>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</si>
  <si>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</si>
  <si>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</si>
  <si>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</si>
  <si>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</si>
  <si>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</si>
  <si>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</si>
  <si>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</si>
  <si>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</si>
  <si>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</si>
  <si>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</si>
  <si>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</si>
  <si>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</si>
  <si>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</si>
  <si>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</si>
  <si>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</si>
  <si>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</si>
  <si>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</si>
  <si>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</si>
  <si>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</si>
  <si>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</si>
  <si>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</si>
  <si>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</si>
  <si>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</si>
  <si>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</si>
  <si>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</si>
  <si>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</si>
  <si>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</si>
  <si>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</si>
  <si>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</si>
  <si>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</si>
  <si>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</si>
  <si>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</si>
  <si>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</si>
  <si>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</si>
  <si>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</si>
  <si>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</si>
  <si>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</si>
  <si>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</si>
  <si>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</si>
  <si>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</si>
  <si>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</si>
  <si>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</si>
  <si>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</si>
  <si>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</si>
  <si>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</si>
  <si>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</si>
  <si>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</si>
  <si>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</si>
  <si>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</si>
  <si>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</si>
  <si>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</si>
  <si>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</si>
  <si>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</si>
  <si>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</si>
  <si>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</si>
  <si>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</si>
  <si>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</si>
  <si>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</si>
  <si>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</si>
  <si>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</si>
  <si>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</si>
  <si>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</si>
  <si>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</si>
  <si>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</si>
  <si>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</si>
  <si>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</si>
  <si>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</si>
  <si>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</si>
  <si>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</si>
  <si>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</si>
  <si>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</si>
  <si>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</si>
  <si>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</si>
  <si>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</si>
  <si>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</si>
  <si>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</si>
  <si>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</si>
  <si>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</si>
  <si>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</si>
  <si>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</si>
  <si>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</si>
  <si>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</si>
  <si>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</si>
  <si>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</si>
  <si>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</si>
  <si>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</si>
  <si>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</si>
  <si>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</si>
  <si>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</si>
  <si>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</si>
  <si>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</si>
  <si>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</si>
  <si>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</si>
  <si>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</si>
  <si>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</si>
  <si>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</si>
  <si>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</si>
  <si>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</si>
  <si>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</si>
  <si>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</si>
  <si>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</si>
  <si>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</si>
  <si>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</si>
  <si>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</si>
  <si>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</si>
  <si>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</si>
  <si>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</si>
  <si>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</si>
  <si>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</si>
  <si>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</si>
  <si>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</si>
  <si>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</si>
  <si>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</si>
  <si>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</si>
  <si>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</si>
  <si>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</si>
  <si>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</si>
  <si>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</si>
  <si>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</si>
  <si>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</si>
  <si>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</si>
  <si>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</si>
  <si>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</si>
  <si>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</si>
  <si>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</si>
  <si>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</si>
  <si>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</si>
  <si>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</si>
  <si>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</si>
  <si>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</si>
  <si>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</si>
  <si>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</si>
  <si>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</si>
  <si>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</si>
  <si>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</si>
  <si>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</si>
  <si>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</si>
  <si>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</si>
  <si>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</si>
  <si>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</si>
  <si>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</si>
  <si>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</si>
  <si>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</si>
  <si>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</si>
  <si>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</si>
  <si>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</si>
  <si>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</si>
  <si>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</si>
  <si>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</si>
  <si>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</si>
  <si>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</si>
  <si>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</si>
  <si>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</si>
  <si>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</si>
  <si>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</si>
  <si>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</si>
  <si>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</si>
  <si>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</si>
  <si>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</si>
  <si>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</si>
  <si>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</si>
  <si>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</si>
  <si>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</si>
  <si>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</si>
  <si>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</si>
  <si>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</si>
  <si>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</si>
  <si>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</si>
  <si>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</si>
  <si>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</si>
  <si>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</si>
  <si>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</si>
  <si>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</si>
  <si>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</si>
  <si>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</si>
  <si>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</si>
  <si>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</si>
  <si>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</si>
  <si>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</si>
  <si>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</si>
  <si>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</si>
  <si>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</si>
  <si>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</si>
  <si>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</si>
  <si>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</si>
  <si>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</si>
  <si>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</si>
  <si>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</si>
  <si>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</si>
  <si>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</si>
  <si>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</si>
  <si>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</si>
  <si>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</si>
  <si>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</si>
  <si>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</si>
  <si>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</si>
  <si>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</si>
  <si>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</si>
  <si>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</si>
  <si>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</si>
  <si>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</si>
  <si>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</si>
  <si>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</si>
  <si>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</si>
  <si>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</si>
  <si>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</si>
  <si>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</si>
  <si>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</si>
  <si>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</si>
  <si>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</si>
  <si>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</si>
  <si>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</si>
  <si>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</si>
  <si>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</si>
  <si>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</si>
  <si>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</si>
  <si>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</si>
  <si>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</si>
  <si>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</si>
  <si>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</si>
  <si>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</si>
  <si>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</si>
  <si>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</si>
  <si>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</si>
  <si>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</si>
  <si>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</si>
  <si>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</si>
  <si>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</si>
  <si>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</si>
  <si>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</si>
  <si>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</si>
  <si>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</si>
  <si>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</si>
  <si>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</si>
  <si>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</si>
  <si>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</si>
  <si>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</si>
  <si>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</si>
  <si>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</si>
  <si>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</si>
  <si>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</si>
  <si>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</si>
  <si>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</si>
  <si>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</si>
  <si>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</si>
  <si>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</si>
  <si>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</si>
  <si>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</si>
  <si>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</si>
  <si>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</si>
  <si>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</si>
  <si>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</si>
  <si>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</si>
  <si>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</si>
  <si>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</si>
  <si>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</si>
  <si>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</si>
  <si>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</si>
  <si>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</si>
  <si>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</si>
  <si>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</si>
  <si>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</si>
  <si>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</si>
  <si>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</si>
  <si>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</si>
  <si>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</si>
  <si>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</si>
  <si>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</si>
  <si>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</si>
  <si>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</si>
  <si>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</si>
  <si>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</si>
  <si>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</si>
  <si>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</si>
  <si>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</si>
  <si>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</si>
  <si>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</si>
  <si>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</si>
  <si>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</si>
  <si>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</si>
  <si>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</si>
  <si>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</si>
  <si>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</si>
  <si>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</si>
  <si>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</si>
  <si>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</si>
  <si>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</si>
  <si>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</si>
  <si>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</si>
  <si>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</si>
  <si>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</si>
  <si>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</si>
  <si>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</si>
  <si>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</si>
  <si>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</si>
  <si>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</si>
  <si>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</si>
  <si>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</si>
  <si>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</si>
  <si>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</si>
  <si>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</si>
  <si>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</si>
  <si>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</si>
  <si>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</si>
  <si>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</si>
  <si>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</si>
  <si>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</si>
  <si>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</si>
  <si>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</si>
  <si>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</si>
  <si>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</si>
  <si>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</si>
  <si>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</si>
  <si>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</si>
  <si>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</si>
  <si>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</si>
  <si>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</si>
  <si>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</si>
  <si>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</si>
  <si>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</si>
  <si>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</si>
  <si>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</si>
  <si>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</si>
  <si>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</si>
  <si>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</si>
  <si>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</si>
  <si>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</si>
  <si>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</si>
  <si>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</si>
  <si>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</si>
  <si>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</si>
  <si>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</si>
  <si>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</si>
  <si>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</si>
  <si>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</si>
  <si>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</si>
  <si>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</si>
  <si>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</si>
  <si>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</si>
  <si>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</si>
  <si>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</si>
  <si>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</si>
  <si>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</si>
  <si>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</si>
  <si>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</si>
  <si>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</si>
  <si>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</si>
  <si>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</si>
  <si>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</si>
  <si>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</si>
  <si>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</si>
  <si>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</si>
  <si>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</si>
  <si>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</si>
  <si>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</si>
  <si>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</si>
  <si>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</si>
  <si>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</si>
  <si>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</si>
  <si>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</si>
  <si>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</si>
  <si>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</si>
  <si>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</si>
  <si>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</si>
  <si>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</si>
  <si>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</si>
  <si>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</si>
  <si>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</si>
  <si>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</si>
  <si>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</si>
  <si>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</si>
  <si>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</si>
  <si>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</si>
  <si>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</si>
  <si>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</si>
  <si>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</si>
  <si>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</si>
  <si>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</si>
  <si>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</si>
  <si>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</si>
  <si>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</si>
  <si>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</si>
  <si>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</si>
  <si>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</si>
  <si>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</si>
  <si>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</si>
  <si>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</si>
  <si>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</si>
  <si>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</si>
  <si>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</si>
  <si>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</si>
  <si>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</si>
  <si>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</si>
  <si>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</si>
  <si>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</si>
  <si>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</si>
  <si>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</si>
  <si>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</si>
  <si>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</si>
  <si>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</si>
  <si>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</si>
  <si>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</si>
  <si>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</si>
  <si>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</si>
  <si>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</si>
  <si>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</si>
  <si>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</si>
  <si>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</si>
  <si>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</si>
  <si>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</si>
  <si>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</si>
  <si>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</si>
  <si>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</si>
  <si>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</si>
  <si>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</si>
  <si>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</si>
  <si>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</si>
  <si>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</si>
  <si>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</si>
  <si>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</si>
  <si>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</si>
  <si>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</si>
  <si>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</si>
  <si>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</si>
  <si>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</si>
  <si>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</si>
  <si>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</si>
  <si>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</si>
  <si>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</si>
  <si>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</si>
  <si>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</si>
  <si>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</si>
  <si>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</si>
  <si>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</si>
  <si>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</si>
  <si>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</si>
  <si>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</si>
  <si>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</si>
  <si>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</si>
  <si>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</si>
  <si>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</si>
  <si>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</si>
  <si>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</si>
  <si>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</si>
  <si>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</si>
  <si>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</si>
  <si>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</si>
  <si>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</si>
  <si>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</si>
  <si>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</si>
  <si>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</si>
  <si>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</si>
  <si>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</si>
  <si>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</si>
  <si>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</si>
  <si>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</si>
  <si>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</si>
  <si>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</si>
  <si>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</si>
  <si>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</si>
  <si>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</si>
  <si>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</si>
  <si>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</si>
  <si>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</si>
  <si>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</si>
  <si>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</si>
  <si>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</si>
  <si>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</si>
  <si>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</si>
  <si>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</si>
  <si>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</si>
  <si>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</si>
  <si>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</si>
  <si>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</si>
  <si>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</si>
  <si>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</si>
  <si>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</si>
  <si>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</si>
  <si>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</si>
  <si>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</si>
  <si>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</si>
  <si>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</si>
  <si>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</si>
  <si>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</si>
  <si>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</si>
  <si>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</si>
  <si>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</si>
  <si>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</si>
  <si>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</si>
  <si>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</si>
  <si>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</si>
  <si>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</si>
  <si>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</si>
  <si>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</si>
  <si>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</si>
  <si>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</si>
  <si>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</si>
  <si>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</si>
  <si>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</si>
  <si>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</si>
  <si>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</si>
  <si>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</si>
  <si>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</si>
  <si>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</si>
  <si>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</si>
  <si>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</si>
  <si>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</si>
  <si>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</si>
  <si>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</si>
  <si>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</si>
  <si>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</si>
  <si>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</si>
  <si>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</si>
  <si>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</si>
  <si>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</si>
  <si>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</si>
  <si>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</si>
  <si>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</si>
  <si>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</si>
  <si>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</si>
  <si>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</si>
  <si>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</si>
  <si>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</si>
  <si>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</si>
  <si>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</si>
  <si>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</si>
  <si>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</si>
  <si>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</si>
  <si>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</si>
  <si>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</si>
  <si>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</si>
  <si>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</si>
  <si>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</si>
  <si>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</si>
  <si>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</si>
  <si>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</si>
  <si>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</si>
  <si>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</si>
  <si>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</si>
  <si>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</si>
  <si>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</si>
  <si>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</si>
  <si>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</si>
  <si>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</si>
  <si>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</si>
  <si>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</si>
  <si>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</si>
  <si>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</si>
  <si>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</si>
  <si>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</si>
  <si>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</si>
  <si>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</si>
  <si>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</si>
  <si>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</si>
  <si>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</si>
  <si>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</si>
  <si>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</si>
  <si>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</si>
  <si>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</si>
  <si>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</si>
  <si>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</si>
  <si>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</si>
  <si>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</si>
  <si>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</si>
  <si>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</si>
  <si>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</si>
  <si>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</si>
  <si>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</si>
  <si>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</si>
  <si>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</si>
  <si>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</si>
  <si>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</si>
  <si>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</si>
  <si>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</si>
  <si>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</si>
  <si>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</si>
  <si>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</si>
  <si>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</si>
  <si>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</si>
  <si>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</si>
  <si>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</si>
  <si>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</si>
  <si>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</si>
  <si>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</si>
  <si>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</si>
  <si>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</si>
  <si>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</si>
  <si>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</si>
  <si>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</si>
  <si>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</si>
  <si>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</si>
  <si>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</si>
  <si>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</si>
  <si>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</si>
  <si>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</si>
  <si>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</si>
  <si>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</si>
  <si>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</si>
  <si>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</si>
  <si>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</si>
  <si>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</si>
  <si>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</si>
  <si>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</si>
  <si>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</si>
  <si>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</si>
  <si>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</si>
  <si>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</si>
  <si>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</si>
  <si>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</si>
  <si>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</si>
  <si>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</si>
  <si>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</si>
  <si>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</si>
  <si>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</si>
  <si>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</si>
  <si>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</si>
  <si>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</si>
  <si>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</si>
  <si>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</si>
  <si>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</si>
  <si>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</si>
  <si>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</si>
  <si>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</si>
  <si>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</si>
  <si>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</si>
  <si>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</si>
  <si>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</si>
  <si>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</si>
  <si>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</si>
  <si>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</si>
  <si>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</si>
  <si>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</si>
  <si>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</si>
  <si>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</si>
  <si>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</si>
  <si>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</si>
  <si>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</si>
  <si>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</si>
  <si>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</si>
  <si>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</si>
  <si>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</si>
  <si>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</si>
  <si>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</si>
  <si>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</si>
  <si>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</si>
  <si>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</si>
  <si>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</si>
  <si>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</si>
  <si>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</si>
  <si>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</si>
  <si>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</si>
  <si>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</si>
  <si>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</si>
  <si>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</si>
  <si>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</si>
  <si>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</si>
  <si>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</si>
  <si>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</si>
  <si>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</si>
  <si>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</si>
  <si>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</si>
  <si>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</si>
  <si>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</si>
  <si>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</si>
  <si>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</si>
  <si>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</si>
  <si>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</si>
  <si>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</si>
  <si>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</si>
  <si>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</si>
  <si>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</si>
  <si>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</si>
  <si>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</si>
  <si>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</si>
  <si>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</si>
  <si>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</si>
  <si>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</si>
  <si>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</si>
  <si>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</si>
  <si>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</si>
  <si>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</si>
  <si>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</si>
  <si>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</si>
  <si>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</si>
  <si>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</si>
  <si>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</si>
  <si>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</si>
  <si>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</si>
  <si>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</si>
  <si>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</si>
  <si>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</si>
  <si>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</si>
  <si>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</si>
  <si>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</si>
  <si>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</si>
  <si>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</si>
  <si>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</si>
  <si>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</si>
  <si>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</si>
  <si>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</si>
  <si>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</si>
  <si>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</si>
  <si>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</si>
  <si>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</si>
  <si>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</si>
  <si>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</si>
  <si>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</si>
  <si>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</si>
  <si>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</si>
  <si>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</si>
  <si>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</si>
  <si>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</si>
  <si>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</si>
  <si>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</si>
  <si>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</si>
  <si>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</si>
  <si>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</si>
  <si>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</si>
  <si>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</si>
  <si>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</si>
  <si>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</si>
  <si>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</si>
  <si>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</si>
  <si>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</si>
  <si>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</si>
  <si>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</si>
  <si>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</si>
  <si>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</si>
  <si>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</si>
  <si>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</si>
  <si>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</si>
  <si>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</si>
  <si>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</si>
  <si>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</si>
  <si>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</si>
  <si>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</si>
  <si>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</si>
  <si>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</si>
  <si>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</si>
  <si>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</si>
  <si>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</si>
  <si>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</si>
  <si>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</si>
  <si>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</si>
  <si>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</si>
  <si>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</si>
  <si>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</si>
  <si>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</si>
  <si>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</si>
  <si>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</si>
  <si>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</si>
  <si>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</si>
  <si>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</si>
  <si>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</si>
  <si>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</si>
  <si>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</si>
  <si>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</si>
  <si>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</si>
  <si>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</si>
  <si>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</si>
  <si>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</si>
  <si>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</si>
  <si>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</si>
  <si>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</si>
  <si>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</si>
  <si>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</si>
  <si>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</si>
  <si>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</si>
  <si>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</si>
  <si>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</si>
  <si>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</si>
  <si>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</si>
  <si>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</si>
  <si>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</si>
  <si>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</si>
  <si>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</si>
  <si>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</si>
  <si>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</si>
  <si>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</si>
  <si>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</si>
  <si>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</si>
  <si>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</si>
  <si>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</si>
  <si>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</si>
  <si>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</si>
  <si>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</si>
  <si>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</si>
  <si>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</si>
  <si>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</si>
  <si>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</si>
  <si>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</si>
  <si>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</si>
  <si>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</si>
  <si>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</si>
  <si>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</si>
  <si>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</si>
  <si>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</si>
  <si>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</si>
  <si>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</si>
  <si>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</si>
  <si>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</si>
  <si>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</si>
  <si>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</si>
  <si>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</si>
  <si>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</si>
  <si>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</si>
  <si>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</si>
  <si>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</si>
  <si>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</si>
  <si>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</si>
  <si>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</si>
  <si>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</si>
  <si>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</si>
  <si>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</si>
  <si>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</si>
  <si>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</si>
  <si>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</si>
  <si>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</si>
  <si>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</si>
  <si>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</si>
  <si>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</si>
  <si>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</si>
  <si>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</si>
  <si>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</si>
  <si>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</si>
  <si>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</si>
  <si>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</si>
  <si>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</si>
  <si>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</si>
  <si>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</si>
  <si>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</si>
  <si>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</si>
  <si>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</si>
  <si>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</si>
  <si>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</si>
  <si>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</si>
  <si>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</si>
  <si>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</si>
  <si>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</si>
  <si>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</si>
  <si>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</si>
  <si>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</si>
  <si>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</si>
  <si>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</si>
  <si>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</si>
  <si>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</si>
  <si>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</si>
  <si>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</si>
  <si>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</si>
  <si>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</si>
  <si>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</si>
  <si>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</si>
  <si>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</si>
  <si>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</si>
  <si>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</si>
  <si>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</si>
  <si>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</si>
  <si>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</si>
  <si>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</si>
  <si>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</si>
  <si>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</si>
  <si>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</si>
  <si>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</si>
  <si>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</si>
  <si>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</si>
  <si>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</si>
  <si>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</si>
  <si>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</si>
  <si>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</si>
  <si>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</si>
  <si>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</si>
  <si>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</si>
  <si>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</si>
  <si>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</si>
  <si>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</si>
  <si>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</si>
  <si>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</si>
  <si>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</si>
  <si>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</si>
  <si>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</si>
  <si>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</si>
  <si>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</si>
  <si>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</si>
  <si>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</si>
  <si>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</si>
  <si>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</si>
  <si>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</si>
  <si>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</si>
  <si>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</si>
  <si>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</si>
  <si>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</si>
  <si>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</si>
  <si>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</si>
  <si>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</si>
  <si>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</si>
  <si>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</si>
  <si>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</si>
  <si>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</si>
  <si>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</si>
  <si>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</si>
  <si>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</si>
  <si>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</si>
  <si>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</si>
  <si>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</si>
  <si>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</si>
  <si>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</si>
  <si>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</si>
  <si>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</si>
  <si>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</si>
  <si>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</si>
  <si>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</si>
  <si>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</si>
  <si>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</si>
  <si>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</si>
  <si>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</si>
  <si>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</si>
  <si>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</si>
  <si>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</si>
  <si>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</si>
  <si>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</si>
  <si>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</si>
  <si>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</si>
  <si>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</si>
  <si>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</si>
  <si>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</si>
  <si>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</si>
  <si>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</si>
  <si>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</si>
  <si>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</si>
  <si>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</si>
  <si>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</si>
  <si>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</si>
  <si>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</si>
  <si>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</si>
  <si>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</si>
  <si>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</si>
  <si>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</si>
  <si>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</si>
  <si>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</si>
  <si>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</si>
  <si>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</si>
  <si>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</si>
  <si>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</si>
  <si>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</si>
  <si>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</si>
  <si>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</si>
  <si>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</si>
  <si>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</si>
  <si>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</si>
  <si>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</si>
  <si>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</si>
  <si>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</si>
  <si>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</si>
  <si>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</si>
  <si>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</si>
  <si>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</si>
  <si>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</si>
  <si>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</si>
  <si>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</si>
  <si>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</si>
  <si>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</si>
  <si>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</si>
  <si>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</si>
  <si>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</si>
  <si>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</si>
  <si>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</si>
  <si>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</si>
  <si>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</si>
  <si>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</si>
  <si>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</si>
  <si>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</si>
  <si>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</si>
  <si>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</si>
  <si>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</si>
  <si>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</si>
  <si>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</si>
  <si>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</si>
  <si>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</si>
  <si>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</si>
  <si>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</si>
  <si>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</si>
  <si>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</si>
  <si>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</si>
  <si>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</si>
  <si>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</si>
  <si>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</si>
  <si>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</si>
  <si>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</si>
  <si>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</si>
  <si>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</si>
  <si>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</si>
  <si>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</si>
  <si>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</si>
  <si>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</si>
  <si>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</si>
  <si>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</si>
  <si>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</si>
  <si>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</si>
  <si>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</si>
  <si>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</si>
  <si>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</si>
  <si>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</si>
  <si>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</si>
  <si>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</si>
  <si>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</si>
  <si>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</si>
  <si>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</si>
  <si>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</si>
  <si>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</si>
  <si>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</si>
  <si>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</si>
  <si>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</si>
  <si>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</si>
  <si>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</si>
  <si>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</si>
  <si>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</si>
  <si>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</si>
  <si>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</si>
  <si>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</si>
  <si>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</si>
  <si>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</si>
  <si>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</si>
  <si>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</si>
  <si>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</si>
  <si>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</si>
  <si>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</si>
  <si>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</si>
  <si>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</si>
  <si>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</si>
  <si>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</si>
  <si>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</si>
  <si>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</si>
  <si>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</si>
  <si>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</si>
  <si>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</si>
  <si>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</si>
  <si>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</si>
  <si>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</si>
  <si>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</si>
  <si>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</si>
  <si>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</si>
  <si>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</si>
  <si>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</si>
  <si>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</si>
  <si>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</si>
  <si>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</si>
  <si>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</si>
  <si>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</si>
  <si>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</si>
  <si>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</si>
  <si>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</si>
  <si>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</si>
  <si>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</si>
  <si>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</si>
  <si>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</si>
  <si>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</si>
  <si>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</si>
  <si>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</si>
  <si>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</si>
  <si>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</si>
  <si>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</si>
  <si>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</si>
  <si>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</si>
  <si>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</si>
  <si>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</si>
  <si>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</si>
  <si>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</si>
  <si>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</si>
  <si>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</si>
  <si>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</si>
  <si>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</si>
  <si>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</si>
  <si>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</si>
  <si>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</si>
  <si>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</si>
  <si>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</si>
  <si>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</si>
  <si>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</si>
  <si>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</si>
  <si>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</si>
  <si>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</si>
  <si>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</si>
  <si>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</si>
  <si>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</si>
  <si>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</si>
  <si>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</si>
  <si>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</si>
  <si>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</si>
  <si>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</si>
  <si>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</si>
  <si>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</si>
  <si>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</si>
  <si>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</si>
  <si>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</si>
  <si>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</si>
  <si>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</si>
  <si>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</si>
  <si>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</si>
  <si>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</si>
  <si>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</si>
  <si>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</si>
  <si>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</si>
  <si>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</si>
  <si>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</si>
  <si>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</si>
  <si>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</si>
  <si>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</si>
  <si>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</si>
  <si>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</si>
  <si>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</si>
  <si>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</si>
  <si>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</si>
  <si>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</si>
  <si>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</si>
  <si>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</si>
  <si>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</si>
  <si>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</si>
  <si>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</si>
  <si>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</si>
  <si>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</si>
  <si>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</si>
  <si>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</si>
  <si>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</si>
  <si>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</si>
  <si>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</si>
  <si>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</si>
  <si>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</si>
  <si>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</si>
  <si>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</si>
  <si>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</si>
  <si>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</si>
  <si>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</si>
  <si>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</si>
  <si>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</si>
  <si>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</si>
  <si>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</si>
  <si>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</si>
  <si>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</si>
  <si>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</si>
  <si>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</si>
  <si>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</si>
  <si>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</si>
  <si>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</si>
  <si>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</si>
  <si>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</si>
  <si>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</si>
  <si>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</si>
  <si>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</si>
  <si>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</si>
  <si>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</si>
  <si>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</si>
  <si>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</si>
  <si>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</si>
  <si>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</si>
  <si>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</si>
  <si>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</si>
  <si>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</si>
  <si>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</si>
  <si>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</si>
  <si>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</si>
  <si>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</si>
  <si>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</si>
  <si>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</si>
  <si>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</si>
  <si>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</si>
  <si>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</si>
  <si>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</si>
  <si>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</si>
  <si>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</si>
  <si>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</si>
  <si>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</si>
  <si>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</si>
  <si>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</si>
  <si>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</si>
  <si>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</si>
  <si>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</si>
  <si>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</si>
  <si>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</si>
  <si>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</si>
  <si>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</si>
  <si>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</si>
  <si>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</si>
  <si>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</si>
  <si>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</si>
  <si>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</si>
  <si>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</si>
  <si>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</si>
  <si>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</si>
  <si>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</si>
  <si>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</si>
  <si>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</si>
  <si>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</si>
  <si>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</si>
  <si>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</si>
  <si>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</si>
  <si>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</si>
  <si>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</si>
  <si>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</si>
  <si>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</si>
  <si>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</si>
  <si>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</si>
  <si>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</si>
  <si>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</si>
  <si>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</si>
  <si>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</si>
  <si>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</si>
  <si>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</si>
  <si>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</si>
  <si>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</si>
  <si>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</si>
  <si>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</si>
  <si>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</si>
  <si>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</si>
  <si>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</si>
  <si>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</si>
  <si>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</si>
  <si>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</si>
  <si>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</si>
  <si>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</si>
  <si>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</si>
  <si>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</si>
  <si>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</si>
  <si>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</si>
  <si>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</si>
  <si>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</si>
  <si>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</si>
  <si>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</si>
  <si>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</si>
  <si>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</si>
  <si>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</si>
  <si>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</si>
  <si>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</si>
  <si>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</si>
  <si>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</si>
  <si>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</si>
  <si>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</si>
  <si>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</si>
  <si>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</si>
  <si>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</si>
  <si>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</si>
  <si>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</si>
  <si>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</si>
  <si>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</si>
  <si>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</si>
  <si>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</si>
  <si>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</si>
  <si>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</si>
  <si>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</si>
  <si>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</si>
  <si>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</si>
  <si>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</si>
  <si>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</si>
  <si>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</si>
  <si>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</si>
  <si>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</si>
  <si>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</si>
  <si>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</si>
  <si>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</si>
  <si>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</si>
  <si>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</si>
  <si>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</si>
  <si>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</si>
  <si>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</si>
  <si>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</si>
  <si>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</si>
  <si>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</si>
  <si>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</si>
  <si>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</si>
  <si>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</si>
  <si>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</si>
  <si>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</si>
  <si>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</si>
  <si>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</si>
  <si>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</si>
  <si>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</si>
  <si>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</si>
  <si>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</si>
  <si>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</si>
  <si>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</si>
  <si>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</si>
  <si>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</si>
  <si>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</si>
  <si>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</si>
  <si>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</si>
  <si>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</si>
  <si>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</si>
  <si>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</si>
  <si>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</si>
  <si>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</si>
  <si>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</si>
  <si>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</si>
  <si>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</si>
  <si>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</si>
  <si>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</si>
  <si>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</si>
  <si>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</si>
  <si>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</si>
  <si>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</si>
  <si>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</si>
  <si>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</si>
  <si>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</si>
  <si>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</si>
  <si>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</si>
  <si>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</si>
  <si>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</si>
  <si>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</si>
  <si>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</si>
  <si>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</si>
  <si>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</si>
  <si>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</si>
  <si>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</si>
  <si>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</si>
  <si>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</si>
  <si>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</si>
  <si>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</si>
  <si>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</si>
  <si>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</si>
  <si>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</si>
  <si>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</si>
  <si>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</si>
  <si>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</si>
  <si>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</si>
  <si>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</si>
  <si>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</si>
  <si>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</si>
  <si>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</si>
  <si>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</si>
  <si>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</si>
  <si>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</si>
  <si>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</si>
  <si>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</si>
  <si>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</si>
  <si>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</si>
  <si>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</si>
  <si>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</si>
  <si>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</si>
  <si>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</si>
  <si>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</si>
  <si>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</si>
  <si>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</si>
  <si>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</si>
  <si>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</si>
  <si>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</si>
  <si>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</si>
  <si>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</si>
  <si>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</si>
  <si>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</si>
  <si>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</si>
  <si>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</si>
  <si>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</si>
  <si>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</si>
  <si>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</si>
  <si>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</si>
  <si>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</si>
  <si>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</si>
  <si>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</si>
  <si>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</si>
  <si>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</si>
  <si>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</si>
  <si>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</si>
  <si>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</si>
  <si>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</si>
  <si>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</si>
  <si>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</si>
  <si>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</si>
  <si>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</si>
  <si>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</si>
  <si>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</si>
  <si>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</si>
  <si>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</si>
  <si>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</si>
  <si>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</si>
  <si>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</si>
  <si>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</si>
  <si>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</si>
  <si>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</si>
  <si>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</si>
  <si>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</si>
  <si>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</si>
  <si>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</si>
  <si>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</si>
  <si>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</si>
  <si>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</si>
  <si>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</si>
  <si>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</si>
  <si>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</si>
  <si>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</si>
  <si>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</si>
  <si>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</si>
  <si>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</si>
  <si>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</si>
  <si>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</si>
  <si>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</si>
  <si>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</si>
  <si>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</si>
  <si>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</si>
  <si>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</si>
  <si>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</si>
  <si>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</si>
  <si>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</si>
  <si>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</si>
  <si>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</si>
  <si>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</si>
  <si>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</si>
  <si>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</si>
  <si>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</si>
  <si>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</si>
  <si>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</si>
  <si>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</si>
  <si>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</si>
  <si>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</si>
  <si>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</si>
  <si>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</si>
  <si>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</si>
  <si>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</si>
  <si>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</si>
  <si>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</si>
  <si>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</si>
  <si>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</si>
  <si>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</si>
  <si>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</si>
  <si>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</si>
  <si>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</si>
  <si>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</si>
  <si>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</si>
  <si>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</si>
  <si>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</si>
  <si>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</si>
  <si>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</si>
  <si>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</si>
  <si>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</si>
  <si>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</si>
  <si>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</si>
  <si>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</si>
  <si>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</si>
  <si>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</si>
  <si>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</si>
  <si>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</si>
  <si>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</si>
  <si>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</si>
  <si>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</si>
  <si>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</si>
  <si>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</si>
  <si>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</si>
  <si>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</si>
  <si>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</si>
  <si>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</si>
  <si>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</si>
  <si>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</si>
  <si>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</si>
  <si>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</si>
  <si>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</si>
  <si>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</si>
  <si>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</si>
  <si>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</si>
  <si>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</si>
  <si>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</si>
  <si>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</si>
  <si>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</si>
  <si>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</si>
  <si>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</si>
  <si>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</si>
  <si>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</si>
  <si>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</si>
  <si>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</si>
  <si>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</si>
  <si>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</si>
  <si>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</si>
  <si>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</si>
  <si>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</si>
  <si>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</si>
  <si>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</si>
  <si>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</si>
  <si>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</si>
  <si>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</si>
  <si>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</si>
  <si>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</si>
  <si>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</si>
  <si>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</si>
  <si>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</si>
  <si>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</si>
  <si>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</si>
  <si>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</si>
  <si>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</si>
  <si>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</si>
  <si>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</si>
  <si>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</si>
  <si>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</si>
  <si>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</si>
  <si>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</si>
  <si>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</si>
  <si>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</si>
  <si>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</si>
  <si>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</si>
  <si>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</si>
  <si>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</si>
  <si>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</si>
  <si>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</si>
  <si>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</si>
  <si>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</si>
  <si>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</si>
  <si>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</si>
  <si>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</si>
  <si>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</si>
  <si>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</si>
  <si>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</si>
  <si>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</si>
  <si>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</si>
  <si>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</si>
  <si>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</si>
  <si>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</si>
  <si>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</si>
  <si>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</si>
  <si>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</si>
  <si>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</si>
  <si>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</si>
  <si>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</si>
  <si>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</si>
  <si>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</si>
  <si>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</si>
  <si>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</si>
  <si>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</si>
  <si>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</si>
  <si>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</si>
  <si>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</si>
  <si>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</si>
  <si>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</si>
  <si>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</si>
  <si>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</si>
  <si>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</si>
  <si>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</si>
  <si>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</si>
  <si>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</si>
  <si>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</si>
  <si>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</si>
  <si>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</si>
  <si>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</si>
  <si>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</si>
  <si>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</si>
  <si>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</si>
  <si>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</si>
  <si>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</si>
  <si>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</si>
  <si>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</si>
  <si>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</si>
  <si>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</si>
  <si>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</si>
  <si>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</si>
  <si>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</si>
  <si>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</si>
  <si>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</si>
  <si>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</si>
  <si>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</si>
  <si>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</si>
  <si>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</si>
  <si>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</si>
  <si>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</si>
  <si>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</si>
  <si>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</si>
  <si>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</si>
  <si>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</si>
  <si>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</si>
  <si>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</si>
  <si>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</si>
  <si>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</si>
  <si>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</si>
  <si>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</si>
  <si>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</si>
  <si>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</si>
  <si>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</si>
  <si>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</si>
  <si>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</si>
  <si>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</si>
  <si>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</si>
  <si>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</si>
  <si>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</si>
  <si>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</si>
  <si>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</si>
  <si>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</si>
  <si>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</si>
  <si>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</si>
  <si>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</si>
  <si>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</si>
  <si>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</si>
  <si>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</si>
  <si>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</si>
  <si>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</si>
  <si>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</si>
  <si>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</si>
  <si>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</si>
  <si>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</si>
  <si>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</si>
  <si>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</si>
  <si>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</si>
  <si>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</si>
  <si>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</si>
  <si>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</si>
  <si>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</si>
  <si>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</si>
  <si>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</si>
  <si>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</si>
  <si>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</si>
  <si>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</si>
  <si>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</si>
  <si>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</si>
  <si>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</si>
  <si>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</si>
  <si>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</si>
  <si>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</si>
  <si>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</si>
  <si>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</si>
  <si>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</si>
  <si>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</si>
  <si>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</si>
  <si>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</si>
  <si>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</si>
  <si>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</si>
  <si>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</si>
  <si>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</si>
  <si>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</si>
  <si>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</si>
  <si>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</si>
  <si>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</si>
  <si>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</si>
  <si>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</si>
  <si>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</si>
  <si>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</si>
  <si>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</si>
  <si>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</si>
  <si>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</si>
  <si>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</si>
  <si>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</si>
  <si>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</si>
  <si>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</si>
  <si>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</si>
  <si>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</si>
  <si>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</si>
  <si>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</si>
  <si>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</si>
  <si>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</si>
  <si>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</si>
  <si>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</si>
  <si>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</si>
  <si>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</si>
  <si>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</si>
  <si>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</si>
  <si>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</si>
  <si>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</si>
  <si>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</si>
  <si>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</si>
  <si>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</si>
  <si>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</si>
  <si>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</si>
  <si>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</si>
  <si>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</si>
  <si>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</si>
  <si>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</si>
  <si>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</si>
  <si>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</si>
  <si>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</si>
  <si>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</si>
  <si>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</si>
  <si>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</si>
  <si>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</si>
  <si>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</si>
  <si>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</si>
  <si>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</si>
  <si>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</si>
  <si>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</si>
  <si>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</si>
  <si>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</si>
  <si>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</si>
  <si>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</si>
  <si>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</si>
  <si>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</si>
  <si>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</si>
  <si>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</si>
  <si>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</si>
  <si>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</si>
  <si>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</si>
  <si>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</si>
  <si>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</si>
  <si>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</si>
  <si>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</si>
  <si>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</si>
  <si>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</si>
  <si>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</si>
  <si>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</si>
  <si>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</si>
  <si>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</si>
  <si>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</si>
  <si>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</si>
  <si>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</si>
  <si>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</si>
  <si>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</si>
  <si>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</si>
  <si>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</si>
  <si>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</si>
  <si>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</si>
  <si>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</si>
  <si>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</si>
  <si>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</si>
  <si>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</si>
  <si>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</si>
  <si>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</si>
  <si>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</si>
  <si>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</si>
  <si>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</si>
  <si>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</si>
  <si>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</si>
  <si>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</si>
  <si>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</si>
  <si>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</si>
  <si>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</si>
  <si>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</si>
  <si>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</si>
  <si>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</si>
  <si>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</si>
  <si>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</si>
  <si>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</si>
  <si>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</si>
  <si>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</si>
  <si>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</si>
  <si>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</si>
  <si>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</si>
  <si>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</si>
  <si>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</si>
  <si>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</si>
  <si>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</si>
  <si>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</si>
  <si>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</si>
  <si>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</si>
  <si>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</si>
  <si>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</si>
  <si>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</si>
  <si>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</si>
  <si>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</si>
  <si>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</si>
  <si>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</si>
  <si>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</si>
  <si>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</si>
  <si>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</si>
  <si>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</si>
  <si>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</si>
  <si>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</si>
  <si>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</si>
  <si>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</si>
  <si>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</si>
  <si>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</si>
  <si>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</si>
  <si>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</si>
  <si>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</si>
  <si>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</si>
  <si>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</si>
  <si>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</si>
  <si>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</si>
  <si>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</si>
  <si>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</si>
  <si>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</si>
  <si>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</si>
  <si>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</si>
  <si>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</si>
  <si>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</si>
  <si>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</si>
  <si>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</si>
  <si>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</si>
  <si>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</si>
  <si>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</si>
  <si>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</si>
  <si>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</si>
  <si>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</si>
  <si>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</si>
  <si>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</si>
  <si>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</si>
  <si>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</si>
  <si>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</si>
  <si>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</si>
  <si>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</si>
  <si>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</si>
  <si>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</si>
  <si>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</si>
  <si>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</si>
  <si>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</si>
  <si>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</si>
  <si>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</si>
  <si>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</si>
  <si>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</si>
  <si>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</si>
  <si>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</si>
  <si>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</si>
  <si>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</si>
  <si>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</si>
  <si>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</si>
  <si>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</si>
  <si>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</si>
  <si>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</si>
  <si>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</si>
  <si>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</si>
  <si>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</si>
  <si>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</si>
  <si>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</si>
  <si>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</si>
  <si>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</si>
  <si>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</si>
  <si>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</si>
  <si>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</si>
  <si>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</si>
  <si>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</si>
  <si>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</si>
  <si>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</si>
  <si>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</si>
  <si>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</si>
  <si>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</si>
  <si>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</si>
  <si>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</si>
  <si>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</si>
  <si>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</si>
  <si>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</si>
  <si>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</si>
  <si>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</si>
  <si>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</si>
  <si>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</si>
  <si>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</si>
  <si>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</si>
  <si>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</si>
  <si>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</si>
  <si>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</si>
  <si>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</si>
  <si>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</si>
  <si>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</si>
  <si>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</si>
  <si>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</si>
  <si>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</si>
  <si>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</si>
  <si>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</si>
  <si>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</si>
  <si>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</si>
  <si>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</si>
  <si>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</si>
  <si>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</si>
  <si>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</si>
  <si>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</si>
  <si>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</si>
  <si>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</si>
  <si>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</si>
  <si>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</si>
  <si>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</si>
  <si>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</si>
  <si>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</si>
  <si>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</si>
  <si>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</si>
  <si>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</si>
  <si>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</si>
  <si>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</si>
  <si>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</si>
  <si>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</si>
  <si>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</si>
  <si>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</si>
  <si>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</si>
  <si>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</si>
  <si>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</si>
  <si>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</si>
  <si>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</si>
  <si>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</si>
  <si>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</si>
  <si>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</si>
  <si>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</si>
  <si>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</si>
  <si>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</si>
  <si>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</si>
  <si>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</si>
  <si>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</si>
  <si>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</si>
  <si>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</si>
  <si>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</si>
  <si>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</si>
  <si>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</si>
  <si>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</si>
  <si>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</si>
  <si>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</si>
  <si>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</si>
  <si>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</si>
  <si>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</si>
  <si>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</si>
  <si>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</si>
  <si>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</si>
  <si>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</si>
  <si>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</si>
  <si>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</si>
  <si>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</si>
  <si>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</si>
  <si>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</si>
  <si>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</si>
  <si>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</si>
  <si>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</si>
  <si>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</si>
  <si>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</si>
  <si>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</si>
  <si>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</si>
  <si>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</si>
  <si>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</si>
  <si>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</si>
  <si>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</si>
  <si>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</si>
  <si>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</si>
  <si>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</si>
  <si>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</si>
  <si>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</si>
  <si>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</si>
  <si>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</si>
  <si>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</si>
  <si>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</si>
  <si>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</si>
  <si>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</si>
  <si>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</si>
  <si>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</si>
  <si>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</si>
  <si>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</si>
  <si>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</si>
  <si>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</si>
  <si>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</si>
  <si>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</si>
  <si>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</si>
  <si>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</si>
  <si>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</si>
  <si>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</si>
  <si>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</si>
  <si>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</si>
  <si>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</si>
  <si>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</si>
  <si>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</si>
  <si>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</si>
  <si>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</si>
  <si>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</si>
  <si>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</si>
  <si>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</si>
  <si>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</si>
  <si>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</si>
  <si>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</si>
  <si>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</si>
  <si>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</si>
  <si>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</si>
  <si>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</si>
  <si>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</si>
  <si>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</si>
  <si>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</si>
  <si>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</si>
  <si>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</si>
  <si>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</si>
  <si>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</si>
  <si>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</si>
  <si>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</si>
  <si>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</si>
  <si>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</si>
  <si>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</si>
  <si>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</si>
  <si>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</si>
  <si>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</si>
  <si>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</si>
  <si>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</si>
  <si>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</si>
  <si>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</si>
  <si>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</si>
  <si>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</si>
  <si>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</si>
  <si>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</si>
  <si>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</si>
  <si>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</si>
  <si>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</si>
  <si>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</si>
  <si>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</si>
  <si>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</si>
  <si>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</si>
  <si>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</si>
  <si>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</si>
  <si>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</si>
  <si>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</si>
  <si>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</si>
  <si>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</si>
  <si>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</si>
  <si>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</si>
  <si>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</si>
  <si>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</si>
  <si>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</si>
  <si>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</si>
  <si>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</si>
  <si>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</si>
  <si>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</si>
  <si>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</si>
  <si>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</si>
  <si>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</si>
  <si>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</si>
  <si>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</si>
  <si>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</si>
  <si>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</si>
  <si>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</si>
  <si>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</si>
  <si>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</si>
  <si>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</si>
  <si>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</si>
  <si>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</si>
  <si>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</si>
  <si>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</si>
  <si>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</si>
  <si>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</si>
  <si>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</si>
  <si>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</si>
  <si>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</si>
  <si>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</si>
  <si>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</si>
  <si>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</si>
  <si>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</si>
  <si>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</si>
  <si>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</si>
  <si>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</si>
  <si>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</si>
  <si>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</si>
  <si>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</si>
  <si>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</si>
  <si>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</si>
  <si>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</si>
  <si>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</si>
  <si>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</si>
  <si>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</si>
  <si>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</si>
  <si>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</si>
  <si>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</si>
  <si>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</si>
  <si>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</si>
  <si>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</si>
  <si>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</si>
  <si>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</si>
  <si>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</si>
  <si>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</si>
  <si>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</si>
  <si>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</si>
  <si>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</si>
  <si>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</si>
  <si>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</si>
  <si>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</si>
  <si>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</si>
  <si>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</si>
  <si>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</si>
  <si>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</si>
  <si>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</si>
  <si>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</si>
  <si>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</si>
  <si>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</si>
  <si>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</si>
  <si>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</si>
  <si>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</si>
  <si>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</si>
  <si>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</si>
  <si>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</si>
  <si>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</si>
  <si>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</si>
  <si>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</si>
  <si>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</si>
  <si>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</si>
  <si>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</si>
  <si>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</si>
  <si>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</si>
  <si>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</si>
  <si>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</si>
  <si>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</si>
  <si>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</si>
  <si>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</si>
  <si>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</si>
  <si>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</si>
  <si>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</si>
  <si>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</si>
  <si>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</si>
  <si>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</si>
  <si>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</si>
  <si>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</si>
  <si>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</si>
  <si>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</si>
  <si>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</si>
  <si>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</si>
  <si>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</si>
  <si>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</si>
  <si>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</si>
  <si>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</si>
  <si>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</si>
  <si>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</si>
  <si>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</si>
  <si>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</si>
  <si>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</si>
  <si>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</si>
  <si>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</si>
  <si>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</si>
  <si>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</si>
  <si>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</si>
  <si>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</si>
  <si>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</si>
  <si>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</si>
  <si>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</si>
  <si>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</si>
  <si>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</si>
  <si>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</si>
  <si>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</si>
  <si>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</si>
  <si>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</si>
  <si>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</si>
  <si>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</si>
  <si>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</si>
  <si>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</si>
  <si>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</si>
  <si>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</si>
  <si>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</si>
  <si>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</si>
  <si>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</si>
  <si>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</si>
  <si>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</si>
  <si>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</si>
  <si>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</si>
  <si>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</si>
  <si>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</si>
  <si>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</si>
  <si>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</si>
  <si>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</si>
  <si>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</si>
  <si>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</si>
  <si>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</si>
  <si>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</si>
  <si>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</si>
  <si>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</si>
  <si>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</si>
  <si>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</si>
  <si>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</si>
  <si>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</si>
  <si>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</si>
  <si>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</si>
  <si>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</si>
  <si>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</si>
  <si>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</si>
  <si>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</si>
  <si>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</si>
  <si>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</si>
  <si>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</si>
  <si>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</si>
  <si>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</si>
  <si>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</si>
  <si>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</si>
  <si>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</si>
  <si>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</si>
  <si>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</si>
  <si>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</si>
  <si>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</si>
  <si>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</si>
  <si>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</si>
  <si>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</si>
  <si>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</si>
  <si>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</si>
  <si>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</si>
  <si>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</si>
  <si>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</si>
  <si>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</si>
  <si>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</si>
  <si>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</si>
  <si>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</si>
  <si>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</si>
  <si>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</si>
  <si>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</si>
  <si>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</si>
  <si>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</si>
  <si>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</si>
  <si>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</si>
  <si>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</si>
  <si>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</si>
  <si>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</si>
  <si>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</si>
  <si>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</si>
  <si>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</si>
  <si>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</si>
  <si>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</si>
  <si>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</si>
  <si>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</si>
  <si>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</si>
  <si>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</si>
  <si>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</si>
  <si>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</si>
  <si>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</si>
  <si>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</si>
  <si>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</si>
  <si>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</si>
  <si>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</si>
  <si>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</si>
  <si>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</si>
  <si>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</si>
  <si>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</si>
  <si>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</si>
  <si>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</si>
  <si>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</si>
  <si>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</si>
  <si>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</si>
  <si>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</si>
  <si>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</si>
  <si>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</si>
  <si>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</si>
  <si>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</si>
  <si>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</si>
  <si>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</si>
  <si>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</si>
  <si>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</si>
  <si>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</si>
  <si>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</si>
  <si>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</si>
  <si>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</si>
  <si>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</si>
  <si>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</si>
  <si>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</si>
  <si>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</si>
  <si>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</si>
  <si>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</si>
  <si>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</si>
  <si>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</si>
  <si>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</si>
  <si>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</si>
  <si>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</si>
  <si>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</si>
  <si>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</si>
  <si>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</si>
  <si>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</si>
  <si>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</si>
  <si>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</si>
  <si>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</si>
  <si>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</si>
  <si>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</si>
  <si>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</si>
  <si>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</si>
  <si>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</si>
  <si>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</si>
  <si>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</si>
  <si>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</si>
  <si>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</si>
  <si>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</si>
  <si>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</si>
  <si>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</si>
  <si>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</si>
  <si>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</si>
  <si>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</si>
  <si>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</si>
  <si>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</si>
  <si>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</si>
  <si>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</si>
  <si>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</si>
  <si>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</si>
  <si>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</si>
  <si>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</si>
  <si>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</si>
  <si>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</si>
  <si>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</si>
  <si>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</si>
  <si>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</si>
  <si>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</si>
  <si>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</si>
  <si>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</si>
  <si>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</si>
  <si>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</si>
  <si>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</si>
  <si>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</si>
  <si>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</si>
  <si>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</si>
  <si>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</si>
  <si>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</si>
  <si>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</si>
  <si>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</si>
  <si>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</si>
  <si>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</si>
  <si>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</si>
  <si>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</si>
  <si>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</si>
  <si>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</si>
  <si>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</si>
  <si>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</si>
  <si>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</si>
  <si>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</si>
  <si>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</si>
  <si>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</si>
  <si>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</si>
  <si>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</si>
  <si>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</si>
  <si>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</si>
  <si>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</si>
  <si>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</si>
  <si>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</si>
  <si>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</si>
  <si>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</si>
  <si>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</si>
  <si>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</si>
  <si>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</si>
  <si>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</si>
  <si>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</si>
  <si>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</si>
  <si>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</si>
  <si>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</si>
  <si>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</si>
  <si>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</si>
  <si>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</si>
  <si>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</si>
  <si>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</si>
  <si>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</si>
  <si>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</si>
  <si>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</si>
  <si>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</si>
  <si>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</si>
  <si>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</si>
  <si>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</si>
  <si>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</si>
  <si>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</si>
  <si>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</si>
  <si>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</si>
  <si>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</si>
  <si>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</si>
  <si>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</si>
  <si>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</si>
  <si>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</si>
  <si>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</si>
  <si>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</si>
  <si>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</si>
  <si>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</si>
  <si>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</si>
  <si>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</si>
  <si>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</si>
  <si>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</si>
  <si>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</si>
  <si>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</si>
  <si>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</si>
  <si>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</si>
  <si>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</si>
  <si>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</si>
  <si>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</si>
  <si>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</si>
  <si>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</si>
  <si>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</si>
  <si>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</si>
  <si>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</si>
  <si>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</si>
  <si>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</si>
  <si>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</si>
  <si>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</si>
  <si>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</si>
  <si>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</si>
  <si>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</si>
  <si>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</si>
  <si>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</si>
  <si>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</si>
  <si>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</si>
  <si>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</si>
  <si>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</si>
  <si>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</si>
  <si>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</si>
  <si>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</si>
  <si>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</si>
  <si>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</si>
  <si>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</si>
  <si>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</si>
  <si>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</si>
  <si>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</si>
  <si>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</si>
  <si>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</si>
  <si>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</si>
  <si>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</si>
  <si>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</si>
  <si>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</si>
  <si>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</si>
  <si>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</si>
  <si>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</si>
  <si>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</si>
  <si>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</si>
  <si>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</si>
  <si>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</si>
  <si>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</si>
  <si>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</si>
  <si>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</si>
  <si>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</si>
  <si>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</si>
  <si>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</si>
  <si>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</si>
  <si>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</si>
  <si>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</si>
  <si>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</si>
  <si>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</si>
  <si>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</si>
  <si>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</si>
  <si>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</si>
  <si>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</si>
  <si>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</si>
  <si>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</si>
  <si>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</si>
  <si>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</si>
  <si>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</si>
  <si>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</si>
  <si>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</si>
  <si>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</si>
  <si>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</si>
  <si>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</si>
  <si>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</si>
  <si>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</si>
  <si>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</si>
  <si>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</si>
  <si>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</si>
  <si>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</si>
  <si>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</si>
  <si>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</si>
  <si>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</si>
  <si>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</si>
  <si>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</si>
  <si>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</si>
  <si>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</si>
  <si>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</si>
  <si>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</si>
  <si>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</si>
  <si>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</si>
  <si>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</si>
  <si>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</si>
  <si>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</si>
  <si>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</si>
  <si>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</si>
  <si>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</si>
  <si>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</si>
  <si>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</si>
  <si>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</si>
  <si>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</si>
  <si>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</si>
  <si>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</si>
  <si>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</si>
  <si>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</si>
  <si>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</si>
  <si>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</si>
  <si>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</si>
  <si>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</si>
  <si>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</si>
  <si>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</si>
  <si>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</si>
  <si>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</si>
  <si>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</si>
  <si>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</si>
  <si>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</si>
  <si>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</si>
  <si>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</si>
  <si>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</si>
  <si>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</si>
  <si>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</si>
  <si>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</si>
  <si>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</si>
  <si>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</si>
  <si>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</si>
  <si>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</si>
  <si>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</si>
  <si>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</si>
  <si>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</si>
  <si>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</si>
  <si>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</si>
  <si>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</si>
  <si>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</si>
  <si>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</si>
  <si>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</si>
  <si>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</si>
  <si>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</si>
  <si>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</si>
  <si>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</si>
  <si>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</si>
  <si>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</si>
  <si>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</si>
  <si>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</si>
  <si>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</si>
  <si>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</si>
  <si>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</si>
  <si>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</si>
  <si>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</si>
  <si>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</si>
  <si>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</si>
  <si>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</si>
  <si>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</si>
  <si>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</si>
  <si>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</si>
  <si>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</si>
  <si>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</si>
  <si>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</si>
  <si>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</si>
  <si>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</si>
  <si>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</si>
  <si>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</si>
  <si>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</si>
  <si>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</si>
  <si>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</si>
  <si>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</si>
  <si>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</si>
  <si>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</si>
  <si>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</si>
  <si>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</si>
  <si>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</si>
  <si>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</si>
  <si>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</si>
  <si>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</si>
  <si>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</si>
  <si>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</si>
  <si>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</si>
  <si>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</si>
  <si>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</si>
  <si>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</si>
  <si>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</si>
  <si>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</si>
  <si>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</si>
  <si>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</si>
  <si>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</si>
  <si>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</si>
  <si>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</si>
  <si>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</si>
  <si>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</si>
  <si>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</si>
  <si>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</si>
  <si>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</si>
  <si>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</si>
  <si>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</si>
  <si>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</si>
  <si>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</si>
  <si>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</si>
  <si>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</si>
  <si>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</si>
  <si>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</si>
  <si>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</si>
  <si>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</si>
  <si>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</si>
  <si>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</si>
  <si>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</si>
  <si>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</si>
  <si>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</si>
  <si>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</si>
  <si>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</si>
  <si>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</si>
  <si>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</si>
  <si>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</si>
  <si>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</si>
  <si>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</si>
  <si>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</si>
  <si>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</si>
  <si>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</si>
  <si>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</si>
  <si>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</si>
  <si>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</si>
  <si>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</si>
  <si>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</si>
  <si>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</si>
  <si>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</si>
  <si>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</si>
  <si>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</si>
  <si>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</si>
  <si>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</si>
  <si>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</si>
  <si>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</si>
  <si>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</si>
  <si>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</si>
  <si>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</si>
  <si>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</si>
  <si>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</si>
  <si>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</si>
  <si>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</si>
  <si>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</si>
  <si>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</si>
  <si>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</si>
  <si>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</si>
  <si>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</si>
  <si>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</si>
  <si>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</si>
  <si>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</si>
  <si>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</si>
  <si>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</si>
  <si>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</si>
  <si>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</si>
  <si>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</si>
  <si>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</si>
  <si>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</si>
  <si>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</si>
  <si>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</si>
  <si>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</si>
  <si>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</si>
  <si>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</si>
  <si>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</si>
  <si>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</si>
  <si>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</si>
  <si>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</si>
  <si>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</si>
  <si>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</si>
  <si>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</si>
  <si>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</si>
  <si>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</si>
  <si>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</si>
  <si>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</si>
  <si>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</si>
  <si>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</si>
  <si>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</si>
  <si>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</si>
  <si>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</si>
  <si>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</si>
  <si>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</si>
  <si>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</si>
  <si>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</si>
  <si>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</si>
  <si>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</si>
  <si>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</si>
  <si>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</si>
  <si>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</si>
  <si>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</si>
  <si>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</si>
  <si>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</si>
  <si>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</si>
  <si>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</si>
  <si>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</si>
  <si>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</si>
  <si>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</si>
  <si>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</si>
  <si>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</si>
  <si>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</si>
  <si>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</si>
  <si>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</si>
  <si>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</si>
  <si>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</si>
  <si>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</si>
  <si>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</si>
  <si>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</si>
  <si>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</si>
  <si>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</si>
  <si>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</si>
  <si>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</si>
  <si>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</si>
  <si>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</si>
  <si>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</si>
  <si>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</si>
  <si>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</si>
  <si>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</si>
  <si>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</si>
  <si>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</si>
  <si>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</si>
  <si>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</si>
  <si>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</si>
  <si>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</si>
  <si>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</si>
  <si>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</si>
  <si>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</si>
  <si>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</si>
  <si>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</si>
  <si>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</si>
  <si>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</si>
  <si>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</si>
  <si>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</si>
  <si>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</si>
  <si>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</si>
  <si>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</si>
  <si>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</si>
  <si>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</si>
  <si>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</si>
  <si>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</si>
  <si>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</si>
  <si>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</si>
  <si>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</si>
  <si>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</si>
  <si>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</si>
  <si>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</si>
  <si>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</si>
  <si>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</si>
  <si>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</si>
  <si>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</si>
  <si>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</si>
  <si>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</si>
  <si>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</si>
  <si>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</si>
  <si>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</si>
  <si>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</si>
  <si>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</si>
  <si>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</si>
  <si>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</si>
  <si>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</si>
  <si>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</si>
  <si>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</si>
  <si>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</si>
  <si>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</si>
  <si>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</si>
  <si>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</si>
  <si>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</si>
  <si>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</si>
  <si>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</si>
  <si>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</si>
  <si>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</si>
  <si>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</si>
  <si>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</si>
  <si>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</si>
  <si>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</si>
  <si>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</si>
  <si>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</si>
  <si>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</si>
  <si>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</si>
  <si>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</si>
  <si>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</si>
  <si>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</si>
  <si>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</si>
  <si>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</si>
  <si>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</si>
  <si>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</si>
  <si>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</si>
  <si>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</si>
  <si>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</si>
  <si>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</si>
  <si>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</si>
  <si>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</si>
  <si>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</si>
  <si>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</si>
  <si>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</si>
  <si>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</si>
  <si>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</si>
  <si>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</si>
  <si>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</si>
  <si>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</si>
  <si>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</si>
  <si>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</si>
  <si>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</si>
  <si>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</si>
  <si>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</si>
  <si>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</si>
  <si>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</si>
  <si>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</si>
  <si>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</si>
  <si>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</si>
  <si>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</si>
  <si>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</si>
  <si>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</si>
  <si>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</si>
  <si>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</si>
  <si>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</si>
  <si>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</si>
  <si>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</si>
  <si>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</si>
  <si>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</si>
  <si>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</si>
  <si>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</si>
  <si>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</si>
  <si>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</si>
  <si>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</si>
  <si>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</si>
  <si>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</si>
  <si>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</si>
  <si>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</si>
  <si>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</si>
  <si>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</si>
  <si>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</si>
  <si>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</si>
  <si>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</si>
  <si>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</si>
  <si>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</si>
  <si>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</si>
  <si>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</si>
  <si>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</si>
  <si>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</si>
  <si>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</si>
  <si>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</si>
  <si>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</si>
  <si>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</si>
  <si>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</si>
  <si>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</si>
  <si>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</si>
  <si>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</si>
  <si>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</si>
  <si>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</si>
  <si>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</si>
  <si>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</si>
  <si>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</si>
  <si>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</si>
  <si>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</si>
  <si>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</si>
  <si>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</si>
  <si>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</si>
  <si>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</si>
  <si>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</si>
  <si>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</si>
  <si>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</si>
  <si>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</si>
  <si>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</si>
  <si>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</si>
  <si>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</si>
  <si>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</si>
  <si>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</si>
  <si>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</si>
  <si>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</si>
  <si>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</si>
  <si>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</si>
  <si>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</si>
  <si>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</si>
  <si>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</si>
  <si>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</si>
  <si>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</si>
  <si>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</si>
  <si>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</si>
  <si>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</si>
  <si>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</si>
  <si>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</si>
  <si>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</si>
  <si>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</si>
  <si>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</si>
  <si>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</si>
  <si>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</si>
  <si>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</si>
  <si>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</si>
  <si>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</si>
  <si>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</si>
  <si>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</si>
  <si>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</si>
  <si>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</si>
  <si>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</si>
  <si>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</si>
  <si>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</si>
  <si>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</si>
  <si>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</si>
  <si>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</si>
  <si>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</si>
  <si>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</si>
  <si>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</si>
  <si>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</si>
  <si>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</si>
  <si>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</si>
  <si>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</si>
  <si>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</si>
  <si>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</si>
  <si>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</si>
  <si>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</si>
  <si>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</si>
  <si>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</si>
  <si>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</si>
  <si>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</si>
  <si>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</si>
  <si>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</si>
  <si>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</si>
  <si>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</si>
  <si>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</si>
  <si>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</si>
  <si>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</si>
  <si>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</si>
  <si>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</si>
  <si>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</si>
  <si>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</si>
  <si>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</si>
  <si>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</si>
  <si>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</si>
  <si>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</si>
  <si>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</si>
  <si>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</si>
  <si>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</si>
  <si>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</si>
  <si>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</si>
  <si>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</si>
  <si>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</si>
  <si>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</si>
  <si>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</si>
  <si>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</si>
  <si>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</si>
  <si>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</si>
  <si>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</si>
  <si>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</si>
  <si>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</si>
  <si>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</si>
  <si>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</si>
  <si>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</si>
  <si>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</si>
  <si>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</si>
  <si>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</si>
  <si>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</si>
  <si>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</si>
  <si>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</si>
  <si>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</si>
  <si>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</si>
  <si>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</si>
  <si>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</si>
  <si>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</si>
  <si>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</si>
  <si>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</si>
  <si>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</si>
  <si>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</si>
  <si>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</si>
  <si>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</si>
  <si>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</si>
  <si>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</si>
  <si>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</si>
  <si>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</si>
  <si>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</si>
  <si>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</si>
  <si>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</si>
  <si>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</si>
  <si>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</si>
  <si>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</si>
  <si>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</si>
  <si>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</si>
  <si>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</si>
  <si>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</si>
  <si>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</si>
  <si>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</si>
  <si>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</si>
  <si>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</si>
  <si>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</si>
  <si>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</si>
  <si>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</si>
  <si>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</si>
  <si>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</si>
  <si>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</si>
  <si>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</si>
  <si>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</si>
  <si>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</si>
  <si>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</si>
  <si>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</si>
  <si>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</si>
  <si>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</si>
  <si>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</si>
  <si>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</si>
  <si>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</si>
  <si>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</si>
  <si>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</si>
  <si>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</si>
  <si>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</si>
  <si>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</si>
  <si>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</si>
  <si>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</si>
  <si>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</si>
  <si>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</si>
  <si>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</si>
  <si>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</si>
  <si>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</si>
  <si>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</si>
  <si>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</si>
  <si>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</si>
  <si>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</si>
  <si>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</si>
  <si>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</si>
  <si>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</si>
  <si>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</si>
  <si>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</si>
  <si>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</si>
  <si>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</si>
  <si>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</si>
  <si>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</si>
  <si>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</si>
  <si>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</si>
  <si>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</si>
  <si>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</si>
  <si>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</si>
  <si>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</si>
  <si>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</si>
  <si>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</si>
  <si>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</si>
  <si>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</si>
  <si>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</si>
  <si>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</si>
  <si>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</si>
  <si>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</si>
  <si>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</si>
  <si>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</si>
  <si>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</si>
  <si>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</si>
  <si>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</si>
  <si>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</si>
  <si>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</si>
  <si>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</si>
  <si>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</si>
  <si>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</si>
  <si>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</si>
  <si>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</si>
  <si>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</si>
  <si>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</si>
  <si>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</si>
  <si>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</si>
  <si>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</si>
  <si>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</si>
  <si>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</si>
  <si>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</si>
  <si>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</si>
  <si>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</si>
  <si>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</si>
  <si>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</si>
  <si>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</si>
  <si>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</si>
  <si>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</si>
  <si>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</si>
  <si>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</si>
  <si>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</si>
  <si>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</si>
  <si>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</si>
  <si>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</si>
  <si>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</si>
  <si>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</si>
  <si>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</si>
  <si>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</si>
  <si>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</si>
  <si>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</si>
  <si>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</si>
  <si>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</si>
  <si>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</si>
  <si>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</si>
  <si>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</si>
  <si>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</si>
  <si>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</si>
  <si>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</si>
  <si>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</si>
  <si>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</si>
  <si>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</si>
  <si>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</si>
  <si>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</si>
  <si>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</si>
  <si>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</si>
  <si>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</si>
  <si>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</si>
  <si>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</si>
  <si>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</si>
  <si>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</si>
  <si>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</si>
  <si>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</si>
  <si>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</si>
  <si>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</si>
  <si>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</si>
  <si>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</si>
  <si>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</si>
  <si>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</si>
  <si>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</si>
  <si>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</si>
  <si>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</si>
  <si>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</si>
  <si>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</si>
  <si>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</si>
  <si>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</si>
  <si>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</si>
  <si>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</si>
  <si>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</si>
  <si>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</si>
  <si>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</si>
  <si>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</si>
  <si>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</si>
  <si>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</si>
  <si>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</si>
  <si>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</si>
  <si>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</si>
  <si>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</si>
  <si>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</si>
  <si>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</si>
  <si>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</si>
  <si>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</si>
  <si>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</si>
  <si>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</si>
  <si>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</si>
  <si>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</si>
  <si>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</si>
  <si>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</si>
  <si>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</si>
  <si>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</si>
  <si>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</si>
  <si>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</si>
  <si>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</si>
  <si>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</si>
  <si>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</si>
  <si>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</si>
  <si>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</si>
  <si>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</si>
  <si>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</si>
  <si>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</si>
  <si>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</si>
  <si>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</si>
  <si>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</si>
  <si>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</si>
  <si>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</si>
  <si>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</si>
  <si>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</si>
  <si>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</si>
  <si>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</si>
  <si>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</si>
  <si>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</si>
  <si>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</si>
  <si>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</si>
  <si>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</si>
  <si>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</si>
  <si>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</si>
  <si>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</si>
  <si>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</si>
  <si>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</si>
  <si>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</si>
  <si>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</si>
  <si>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</si>
  <si>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</si>
  <si>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</si>
  <si>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</si>
  <si>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</si>
  <si>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</si>
  <si>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</si>
  <si>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</si>
  <si>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</si>
  <si>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</si>
  <si>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</si>
  <si>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</si>
  <si>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</si>
  <si>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</si>
  <si>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</si>
  <si>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</si>
  <si>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</si>
  <si>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</si>
  <si>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</si>
  <si>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</si>
  <si>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</si>
  <si>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</si>
  <si>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</si>
  <si>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</si>
  <si>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</si>
  <si>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</si>
  <si>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</si>
  <si>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</si>
  <si>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</si>
  <si>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</si>
  <si>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</si>
  <si>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</si>
  <si>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</si>
  <si>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</si>
  <si>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</si>
  <si>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</si>
  <si>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</si>
  <si>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</si>
  <si>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</si>
  <si>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</si>
  <si>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</si>
  <si>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</si>
  <si>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</si>
  <si>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</si>
  <si>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</si>
  <si>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</si>
  <si>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</si>
  <si>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</si>
  <si>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</si>
  <si>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</si>
  <si>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</si>
  <si>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</si>
  <si>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</si>
  <si>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</si>
  <si>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</si>
  <si>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</si>
  <si>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</si>
  <si>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</si>
  <si>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</si>
  <si>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</si>
  <si>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</si>
  <si>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</si>
  <si>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</si>
  <si>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</si>
  <si>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</si>
  <si>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</si>
  <si>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</si>
  <si>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</si>
  <si>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</si>
  <si>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</si>
  <si>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</si>
  <si>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</si>
  <si>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</si>
  <si>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</si>
  <si>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</si>
  <si>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</si>
  <si>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</si>
  <si>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</si>
  <si>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</si>
  <si>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</si>
  <si>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</si>
  <si>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</si>
  <si>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</si>
  <si>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</si>
  <si>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</si>
  <si>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</si>
  <si>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</si>
  <si>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</si>
  <si>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</si>
  <si>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</si>
  <si>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</si>
  <si>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</si>
  <si>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</si>
  <si>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</si>
  <si>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</si>
  <si>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</si>
  <si>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</si>
  <si>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</si>
  <si>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</si>
  <si>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</si>
  <si>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</si>
  <si>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</si>
  <si>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</si>
  <si>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</si>
  <si>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</si>
  <si>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</si>
  <si>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</si>
  <si>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</si>
  <si>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</si>
  <si>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</si>
  <si>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</si>
  <si>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</si>
  <si>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</si>
  <si>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</si>
  <si>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</si>
  <si>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</si>
  <si>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</si>
  <si>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</si>
  <si>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</si>
  <si>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</si>
  <si>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</si>
  <si>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</si>
  <si>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</si>
  <si>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</si>
  <si>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</si>
  <si>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</si>
  <si>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</si>
  <si>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</si>
  <si>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</si>
  <si>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</si>
  <si>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</si>
  <si>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</si>
  <si>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</si>
  <si>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</si>
  <si>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</si>
  <si>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</si>
  <si>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</si>
  <si>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</si>
  <si>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</si>
  <si>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</si>
  <si>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</si>
  <si>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</si>
  <si>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</si>
  <si>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</si>
  <si>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</si>
  <si>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</si>
  <si>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</si>
  <si>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</si>
  <si>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</si>
  <si>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</si>
  <si>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</si>
  <si>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</si>
  <si>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</si>
  <si>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</si>
  <si>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</si>
  <si>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</si>
  <si>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</si>
  <si>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</si>
  <si>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</si>
  <si>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</si>
  <si>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</si>
  <si>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</si>
  <si>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</si>
  <si>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</si>
  <si>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</si>
  <si>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</si>
  <si>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</si>
  <si>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</si>
  <si>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</si>
  <si>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</si>
  <si>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</si>
  <si>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</si>
  <si>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</si>
  <si>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</si>
  <si>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</si>
  <si>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</si>
  <si>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</si>
  <si>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</si>
  <si>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</si>
  <si>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</si>
  <si>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</si>
  <si>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</si>
  <si>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</si>
  <si>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</si>
  <si>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</si>
  <si>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</si>
  <si>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</si>
  <si>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</si>
  <si>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</si>
  <si>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</si>
  <si>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</si>
  <si>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</si>
  <si>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</si>
  <si>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</si>
  <si>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</si>
  <si>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</si>
  <si>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</si>
  <si>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</si>
  <si>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</si>
  <si>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</si>
  <si>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</si>
  <si>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</si>
  <si>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</si>
  <si>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</si>
  <si>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</si>
  <si>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</si>
  <si>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</si>
  <si>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</si>
  <si>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</si>
  <si>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</si>
  <si>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</si>
  <si>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</si>
  <si>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</si>
  <si>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</si>
  <si>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</si>
  <si>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</si>
  <si>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</si>
  <si>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</si>
  <si>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</si>
  <si>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</si>
  <si>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</si>
  <si>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</si>
  <si>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</si>
  <si>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</si>
  <si>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</si>
  <si>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</si>
  <si>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</si>
  <si>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</si>
  <si>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</si>
  <si>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</si>
  <si>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</si>
  <si>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</si>
  <si>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</si>
  <si>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</si>
  <si>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</si>
  <si>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</si>
  <si>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</si>
  <si>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</si>
  <si>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</si>
  <si>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</si>
  <si>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</si>
  <si>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</si>
  <si>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</si>
  <si>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</si>
  <si>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</si>
  <si>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</si>
  <si>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</si>
  <si>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</si>
  <si>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</si>
  <si>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</si>
  <si>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</si>
  <si>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</si>
  <si>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</si>
  <si>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</si>
  <si>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</si>
  <si>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</si>
  <si>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</si>
  <si>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</si>
  <si>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</si>
  <si>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</si>
  <si>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</si>
  <si>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</si>
  <si>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</si>
  <si>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</si>
  <si>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</si>
  <si>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</si>
  <si>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</si>
  <si>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</si>
  <si>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</si>
  <si>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</si>
  <si>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</si>
  <si>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</si>
  <si>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</si>
  <si>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</si>
  <si>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</si>
  <si>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</si>
  <si>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</si>
  <si>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</si>
  <si>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</si>
  <si>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</si>
  <si>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</si>
  <si>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</si>
  <si>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</si>
  <si>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</si>
  <si>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</si>
  <si>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</si>
  <si>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</si>
  <si>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</si>
  <si>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</si>
  <si>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</si>
  <si>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</si>
  <si>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</si>
  <si>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</si>
  <si>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</si>
  <si>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</si>
  <si>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</si>
  <si>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</si>
  <si>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</si>
  <si>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</si>
  <si>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</si>
  <si>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</si>
  <si>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</si>
  <si>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</si>
  <si>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</si>
  <si>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</si>
  <si>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</si>
  <si>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</si>
  <si>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</si>
  <si>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</si>
  <si>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</si>
  <si>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</si>
  <si>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</si>
  <si>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</si>
  <si>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</si>
  <si>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</si>
  <si>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</si>
  <si>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</si>
  <si>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</si>
  <si>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</si>
  <si>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</si>
  <si>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</si>
  <si>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</si>
  <si>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</si>
  <si>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</si>
  <si>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</si>
  <si>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</si>
  <si>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</si>
  <si>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</si>
  <si>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</si>
  <si>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</si>
  <si>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</si>
  <si>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</si>
  <si>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</si>
  <si>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</si>
  <si>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</si>
  <si>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</si>
  <si>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</si>
  <si>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</si>
  <si>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</si>
  <si>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</si>
  <si>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</si>
  <si>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</si>
  <si>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</si>
  <si>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</si>
  <si>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</si>
  <si>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</si>
  <si>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</si>
  <si>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</si>
  <si>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</si>
  <si>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</si>
  <si>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</si>
  <si>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</si>
  <si>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</si>
  <si>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</si>
  <si>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</si>
  <si>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</si>
  <si>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</si>
  <si>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</si>
  <si>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</si>
  <si>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</si>
  <si>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</si>
  <si>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</si>
  <si>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</si>
  <si>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</si>
  <si>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</si>
  <si>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</si>
  <si>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</si>
  <si>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</si>
  <si>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</si>
  <si>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</si>
  <si>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</si>
  <si>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</si>
  <si>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</si>
  <si>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</si>
  <si>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</si>
  <si>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</si>
  <si>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</si>
  <si>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</si>
  <si>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</si>
  <si>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</si>
  <si>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</si>
  <si>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</si>
  <si>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</si>
  <si>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</si>
  <si>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</si>
  <si>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</si>
  <si>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</si>
  <si>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</si>
  <si>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</si>
  <si>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</si>
  <si>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</si>
  <si>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</si>
  <si>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</si>
  <si>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</si>
  <si>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</si>
  <si>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</si>
  <si>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</si>
  <si>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</si>
  <si>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</si>
  <si>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</si>
  <si>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</si>
  <si>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</si>
  <si>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</si>
  <si>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</si>
  <si>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</si>
  <si>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</si>
  <si>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</si>
  <si>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</si>
  <si>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</si>
  <si>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</si>
  <si>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</si>
  <si>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</si>
  <si>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</si>
  <si>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</si>
  <si>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</si>
  <si>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</si>
  <si>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</si>
  <si>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</si>
  <si>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</si>
  <si>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</si>
  <si>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</si>
  <si>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</si>
  <si>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</si>
  <si>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</si>
  <si>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</si>
  <si>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</si>
  <si>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</si>
  <si>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</si>
  <si>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</si>
  <si>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</si>
  <si>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</si>
  <si>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</si>
  <si>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</si>
  <si>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</si>
  <si>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</si>
  <si>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</si>
  <si>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</si>
  <si>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</si>
  <si>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</si>
  <si>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</si>
  <si>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</si>
  <si>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</si>
  <si>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</si>
  <si>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</si>
  <si>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</si>
  <si>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</si>
  <si>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</si>
  <si>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</si>
  <si>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</si>
  <si>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</si>
  <si>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</si>
  <si>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</si>
  <si>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</si>
  <si>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</si>
  <si>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</si>
  <si>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</si>
  <si>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</si>
  <si>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</si>
  <si>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</si>
  <si>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</si>
  <si>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</si>
  <si>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</si>
  <si>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</si>
  <si>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</si>
  <si>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</si>
  <si>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</si>
  <si>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</si>
  <si>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</si>
  <si>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</si>
  <si>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</si>
  <si>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</si>
  <si>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</si>
  <si>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</si>
  <si>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</si>
  <si>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</si>
  <si>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</si>
  <si>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</si>
  <si>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</si>
  <si>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</si>
  <si>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</si>
  <si>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</si>
  <si>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</si>
  <si>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</si>
  <si>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</si>
  <si>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</si>
  <si>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</si>
  <si>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</si>
  <si>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</si>
  <si>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</si>
  <si>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</si>
  <si>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</si>
  <si>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</si>
  <si>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</si>
  <si>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</si>
  <si>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</si>
  <si>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</si>
  <si>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</si>
  <si>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</si>
  <si>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</si>
  <si>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</si>
  <si>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</si>
  <si>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</si>
  <si>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</si>
  <si>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</si>
  <si>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</si>
  <si>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</si>
  <si>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</si>
  <si>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</si>
  <si>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</si>
  <si>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</si>
  <si>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</si>
  <si>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</si>
  <si>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</si>
  <si>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</si>
  <si>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</si>
  <si>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</si>
  <si>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</si>
  <si>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</si>
  <si>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</si>
  <si>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</si>
  <si>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</si>
  <si>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</si>
  <si>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</si>
  <si>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</si>
  <si>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</si>
  <si>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</si>
  <si>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</si>
  <si>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</si>
  <si>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</si>
  <si>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</si>
  <si>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</si>
  <si>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</si>
  <si>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</si>
  <si>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</si>
  <si>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</si>
  <si>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</si>
  <si>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</si>
  <si>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</si>
  <si>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</si>
  <si>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</si>
  <si>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</si>
  <si>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</si>
  <si>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</si>
  <si>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</si>
  <si>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</si>
  <si>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</si>
  <si>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</si>
  <si>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</si>
  <si>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</si>
  <si>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</si>
  <si>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</si>
  <si>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</si>
  <si>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</si>
  <si>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</si>
  <si>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</si>
  <si>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</si>
  <si>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</si>
  <si>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</si>
  <si>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</si>
  <si>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</si>
  <si>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</si>
  <si>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</si>
  <si>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</si>
  <si>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</si>
  <si>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</si>
  <si>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</si>
  <si>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</si>
  <si>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</si>
  <si>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</si>
  <si>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</si>
  <si>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</si>
  <si>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</si>
  <si>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</si>
  <si>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</si>
  <si>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</si>
  <si>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</si>
  <si>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</si>
  <si>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</si>
  <si>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</si>
  <si>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</si>
  <si>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</si>
  <si>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</si>
  <si>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</si>
  <si>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</si>
  <si>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</si>
  <si>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</si>
  <si>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</si>
  <si>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</si>
  <si>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</si>
  <si>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</si>
  <si>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</si>
  <si>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</si>
  <si>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</si>
  <si>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</si>
  <si>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</si>
  <si>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</si>
  <si>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</si>
  <si>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</si>
  <si>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</si>
  <si>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</si>
  <si>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</si>
  <si>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</si>
  <si>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</si>
  <si>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</si>
  <si>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</si>
  <si>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</si>
  <si>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</si>
  <si>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</si>
  <si>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</si>
  <si>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</si>
  <si>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</si>
  <si>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</si>
  <si>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</si>
  <si>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</si>
  <si>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</si>
  <si>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</si>
  <si>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</si>
  <si>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</si>
  <si>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</si>
  <si>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</si>
  <si>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</si>
  <si>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</si>
  <si>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</si>
  <si>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</si>
  <si>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</si>
  <si>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</si>
  <si>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</si>
  <si>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</si>
  <si>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</si>
  <si>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</si>
  <si>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</si>
  <si>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</si>
  <si>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</si>
  <si>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</si>
  <si>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</si>
  <si>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</si>
  <si>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</si>
  <si>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</si>
  <si>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</si>
  <si>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</si>
  <si>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</si>
  <si>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</si>
  <si>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</si>
  <si>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</si>
  <si>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</si>
  <si>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</si>
  <si>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</si>
  <si>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</si>
  <si>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</si>
  <si>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</si>
  <si>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</si>
  <si>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</si>
  <si>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</si>
  <si>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</si>
  <si>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</si>
  <si>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</si>
  <si>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</si>
  <si>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</si>
  <si>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</si>
  <si>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</si>
  <si>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</si>
  <si>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</si>
  <si>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</si>
  <si>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</si>
  <si>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</si>
  <si>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</si>
  <si>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</si>
  <si>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</si>
  <si>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</si>
  <si>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</si>
  <si>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</si>
  <si>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</si>
  <si>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</si>
  <si>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</si>
  <si>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</si>
  <si>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</si>
  <si>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</si>
  <si>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</si>
  <si>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</si>
  <si>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</si>
  <si>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</si>
  <si>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</si>
  <si>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</si>
  <si>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</si>
  <si>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</si>
  <si>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</si>
  <si>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</si>
  <si>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</si>
  <si>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</si>
  <si>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</si>
  <si>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</si>
  <si>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</si>
  <si>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</si>
  <si>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</si>
  <si>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</si>
  <si>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</si>
  <si>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</si>
  <si>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</si>
  <si>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</si>
  <si>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</si>
  <si>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</si>
  <si>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</si>
  <si>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</si>
  <si>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</si>
  <si>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</si>
  <si>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</si>
  <si>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</si>
  <si>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</si>
  <si>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</si>
  <si>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</si>
  <si>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</si>
  <si>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</si>
  <si>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</si>
  <si>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</si>
  <si>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</si>
  <si>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</si>
  <si>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</si>
  <si>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</si>
  <si>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</si>
  <si>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</si>
  <si>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</si>
  <si>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</si>
  <si>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</si>
  <si>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</si>
  <si>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</si>
  <si>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</si>
  <si>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</si>
  <si>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</si>
  <si>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</si>
  <si>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</si>
  <si>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</si>
  <si>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</si>
  <si>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</si>
  <si>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</si>
  <si>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</si>
  <si>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</si>
  <si>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</si>
  <si>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</si>
  <si>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</si>
  <si>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</si>
  <si>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</si>
  <si>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</si>
  <si>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</si>
  <si>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</si>
  <si>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</si>
  <si>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</si>
  <si>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</si>
  <si>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</si>
  <si>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</si>
  <si>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</si>
  <si>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</si>
  <si>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</si>
  <si>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</si>
  <si>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</si>
  <si>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</si>
  <si>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</si>
  <si>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</si>
  <si>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</si>
  <si>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</si>
  <si>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</si>
  <si>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</si>
  <si>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</si>
  <si>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</si>
  <si>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</si>
  <si>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</si>
  <si>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</si>
  <si>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</si>
  <si>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</si>
  <si>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</si>
  <si>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</si>
  <si>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</si>
  <si>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</si>
  <si>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</si>
  <si>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</si>
  <si>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</si>
  <si>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</si>
  <si>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</si>
  <si>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</si>
  <si>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</si>
  <si>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</si>
  <si>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</si>
  <si>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</si>
  <si>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</si>
  <si>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</si>
  <si>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</si>
  <si>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</si>
  <si>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</si>
  <si>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</si>
  <si>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</si>
  <si>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</si>
  <si>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</si>
  <si>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</si>
  <si>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</si>
  <si>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</si>
  <si>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</si>
  <si>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</si>
  <si>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</si>
  <si>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</si>
  <si>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</si>
  <si>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</si>
  <si>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</si>
  <si>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</si>
  <si>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</si>
  <si>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</si>
  <si>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</si>
  <si>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</si>
  <si>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</si>
  <si>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</si>
  <si>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</si>
  <si>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</si>
  <si>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</si>
  <si>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</si>
  <si>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</si>
  <si>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</si>
  <si>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</si>
  <si>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</si>
  <si>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</si>
  <si>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</si>
  <si>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</si>
  <si>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</si>
  <si>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</si>
  <si>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</si>
  <si>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</si>
  <si>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</si>
  <si>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</si>
  <si>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</si>
  <si>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</si>
  <si>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</si>
  <si>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</si>
  <si>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</si>
  <si>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</si>
  <si>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</si>
  <si>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</si>
  <si>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</si>
  <si>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</si>
  <si>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</si>
  <si>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</si>
  <si>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</si>
  <si>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</si>
  <si>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</si>
  <si>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</si>
  <si>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</si>
  <si>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</si>
  <si>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</si>
  <si>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</si>
  <si>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</si>
  <si>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</si>
  <si>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</si>
  <si>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</si>
  <si>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</si>
  <si>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</si>
  <si>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</si>
  <si>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</si>
  <si>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</si>
  <si>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</si>
  <si>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</si>
  <si>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</si>
  <si>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</si>
  <si>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</si>
  <si>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</si>
  <si>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</si>
  <si>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</si>
  <si>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</si>
  <si>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</si>
  <si>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</si>
  <si>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</si>
  <si>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</si>
  <si>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</si>
  <si>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</si>
  <si>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</si>
  <si>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</si>
  <si>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</si>
  <si>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</si>
  <si>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</si>
  <si>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</si>
  <si>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</si>
  <si>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</si>
  <si>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</si>
  <si>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</si>
  <si>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</si>
  <si>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</si>
  <si>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</si>
  <si>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</si>
  <si>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</si>
  <si>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</si>
  <si>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</si>
  <si>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</si>
  <si>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</si>
  <si>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</si>
  <si>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</si>
  <si>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</si>
  <si>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</si>
  <si>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</si>
  <si>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</si>
  <si>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</si>
  <si>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</si>
  <si>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</si>
  <si>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</si>
  <si>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</si>
  <si>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</si>
  <si>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</si>
  <si>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</si>
  <si>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</si>
  <si>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</si>
  <si>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</si>
  <si>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</si>
  <si>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</si>
  <si>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</si>
  <si>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</si>
  <si>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</si>
  <si>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</si>
  <si>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</si>
  <si>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</si>
  <si>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</si>
  <si>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</si>
  <si>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</si>
  <si>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</si>
  <si>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</si>
  <si>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</si>
  <si>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</si>
  <si>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</si>
  <si>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</si>
  <si>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</si>
  <si>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</si>
  <si>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</si>
  <si>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</si>
  <si>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</si>
  <si>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</si>
  <si>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</si>
  <si>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</si>
  <si>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</si>
  <si>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</si>
  <si>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</si>
  <si>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</si>
  <si>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</si>
  <si>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</si>
  <si>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</si>
  <si>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</si>
  <si>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</si>
  <si>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</si>
  <si>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</si>
  <si>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</si>
  <si>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</si>
  <si>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</si>
  <si>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</si>
  <si>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</si>
  <si>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</si>
  <si>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</si>
  <si>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</si>
  <si>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</si>
  <si>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</si>
  <si>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</si>
  <si>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</si>
  <si>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</si>
  <si>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</si>
  <si>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</si>
  <si>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</si>
  <si>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</si>
  <si>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</si>
  <si>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</si>
  <si>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</si>
  <si>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</si>
  <si>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</si>
  <si>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</si>
  <si>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</si>
  <si>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</si>
  <si>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</si>
  <si>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</si>
  <si>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</si>
  <si>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</si>
  <si>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</si>
  <si>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</si>
  <si>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</si>
  <si>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</si>
  <si>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</si>
  <si>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</si>
  <si>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</si>
  <si>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</si>
  <si>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</si>
  <si>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</si>
  <si>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</si>
  <si>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</si>
  <si>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</si>
  <si>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</si>
  <si>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</si>
  <si>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</si>
  <si>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</si>
  <si>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</si>
  <si>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</si>
  <si>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</si>
  <si>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</si>
  <si>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</si>
  <si>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</si>
  <si>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</si>
  <si>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</si>
  <si>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</si>
  <si>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</si>
  <si>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</si>
  <si>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</si>
  <si>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</si>
  <si>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</si>
  <si>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</si>
  <si>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</si>
  <si>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</si>
  <si>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</si>
  <si>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</si>
  <si>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</si>
  <si>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</si>
  <si>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</si>
  <si>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</si>
  <si>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</si>
  <si>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</si>
  <si>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</si>
  <si>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</si>
  <si>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</si>
  <si>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</si>
  <si>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</si>
  <si>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</si>
  <si>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</si>
  <si>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</si>
  <si>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</si>
  <si>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</si>
  <si>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</si>
  <si>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</si>
  <si>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</si>
  <si>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</si>
  <si>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</si>
  <si>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</si>
  <si>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</si>
  <si>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</si>
  <si>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</si>
  <si>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</si>
  <si>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</si>
  <si>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</si>
  <si>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</si>
  <si>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</si>
  <si>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</si>
  <si>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</si>
  <si>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</si>
  <si>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</si>
  <si>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</si>
  <si>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</si>
  <si>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</si>
  <si>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</si>
  <si>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</si>
  <si>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</si>
  <si>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</si>
  <si>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</si>
  <si>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</si>
  <si>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</si>
  <si>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</si>
  <si>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</si>
  <si>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</si>
  <si>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</si>
  <si>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</si>
  <si>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</si>
  <si>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</si>
  <si>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</si>
  <si>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</si>
  <si>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</si>
  <si>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</si>
  <si>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</si>
  <si>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</si>
  <si>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</si>
  <si>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</si>
  <si>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</si>
  <si>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</si>
  <si>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</si>
  <si>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</si>
  <si>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</si>
  <si>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</si>
  <si>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</si>
  <si>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</si>
  <si>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</si>
  <si>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</si>
  <si>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</si>
  <si>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</si>
  <si>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</si>
  <si>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</si>
  <si>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</si>
  <si>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</si>
  <si>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</si>
  <si>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</si>
  <si>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</si>
  <si>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</si>
  <si>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</si>
  <si>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</si>
  <si>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</si>
  <si>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</si>
  <si>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</si>
  <si>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</si>
  <si>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</si>
  <si>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</si>
  <si>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</si>
  <si>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</si>
  <si>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</si>
  <si>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</si>
  <si>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</si>
  <si>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</si>
  <si>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</si>
  <si>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</si>
  <si>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</si>
  <si>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</si>
  <si>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</si>
  <si>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</si>
  <si>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</si>
  <si>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</si>
  <si>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</si>
  <si>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</si>
  <si>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</si>
  <si>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</si>
  <si>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</si>
  <si>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</si>
  <si>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</si>
  <si>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</si>
  <si>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</si>
  <si>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</si>
  <si>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</si>
  <si>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</si>
  <si>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</si>
  <si>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</si>
  <si>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</si>
  <si>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</si>
  <si>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</si>
  <si>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</si>
  <si>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</si>
  <si>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</si>
  <si>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</si>
  <si>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</si>
  <si>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</si>
  <si>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</si>
  <si>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</si>
  <si>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</si>
  <si>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</si>
  <si>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</si>
  <si>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</si>
  <si>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</si>
  <si>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</si>
  <si>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</si>
  <si>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</si>
  <si>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</si>
  <si>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</si>
  <si>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</si>
  <si>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</si>
  <si>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</si>
  <si>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</si>
  <si>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</si>
  <si>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</si>
  <si>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</si>
  <si>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</si>
  <si>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</si>
  <si>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</si>
  <si>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</si>
  <si>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</si>
  <si>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</si>
  <si>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</si>
  <si>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</si>
  <si>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</si>
  <si>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</si>
  <si>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</si>
  <si>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</si>
  <si>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</si>
  <si>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</si>
  <si>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</si>
  <si>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</si>
  <si>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</si>
  <si>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</si>
  <si>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</si>
  <si>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</si>
  <si>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</si>
  <si>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</si>
  <si>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</si>
  <si>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</si>
  <si>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</si>
  <si>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</si>
  <si>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</si>
  <si>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</si>
  <si>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</si>
  <si>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</si>
  <si>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</si>
  <si>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</si>
  <si>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</si>
  <si>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</si>
  <si>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</si>
  <si>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</si>
  <si>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</si>
  <si>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</si>
  <si>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</si>
  <si>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</si>
  <si>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</si>
  <si>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</si>
  <si>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</si>
  <si>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</si>
  <si>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</si>
  <si>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</si>
  <si>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</si>
  <si>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</si>
  <si>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</si>
  <si>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</si>
  <si>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</si>
  <si>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</si>
  <si>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</si>
  <si>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</si>
  <si>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</si>
  <si>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</si>
  <si>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</si>
  <si>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</si>
  <si>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</si>
  <si>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</si>
  <si>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</si>
  <si>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</si>
  <si>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</si>
  <si>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</si>
  <si>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</si>
  <si>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</si>
  <si>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</si>
  <si>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</si>
  <si>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</si>
  <si>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</si>
  <si>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</si>
  <si>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</si>
  <si>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</si>
  <si>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</si>
  <si>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</si>
  <si>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</si>
  <si>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</si>
  <si>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</si>
  <si>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</si>
  <si>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</si>
  <si>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</si>
  <si>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</si>
  <si>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</si>
  <si>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</si>
  <si>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</si>
  <si>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</si>
  <si>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</si>
  <si>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</si>
  <si>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</si>
  <si>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</si>
  <si>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</si>
  <si>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</si>
  <si>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</si>
  <si>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</si>
  <si>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</si>
  <si>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</si>
  <si>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</si>
  <si>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</si>
  <si>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</si>
  <si>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</si>
  <si>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</si>
  <si>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</si>
  <si>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</si>
  <si>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</si>
  <si>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</si>
  <si>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</si>
  <si>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</si>
  <si>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</si>
  <si>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</si>
  <si>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</si>
  <si>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</si>
  <si>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</si>
  <si>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</si>
  <si>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</si>
  <si>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</si>
  <si>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</si>
  <si>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</si>
  <si>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</si>
  <si>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</si>
  <si>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</si>
  <si>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</si>
  <si>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</si>
  <si>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</si>
  <si>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</si>
  <si>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</si>
  <si>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</si>
  <si>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</si>
  <si>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</si>
  <si>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</si>
  <si>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</si>
  <si>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</si>
  <si>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</si>
  <si>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</si>
  <si>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</si>
  <si>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</si>
  <si>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</si>
  <si>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</si>
  <si>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</si>
  <si>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</si>
  <si>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</si>
  <si>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</si>
  <si>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</si>
  <si>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</si>
  <si>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</si>
  <si>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</si>
  <si>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</si>
  <si>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</si>
  <si>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</si>
  <si>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</si>
  <si>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</si>
  <si>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</si>
  <si>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</si>
  <si>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</si>
  <si>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</si>
  <si>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</si>
  <si>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</si>
  <si>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</si>
  <si>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</si>
  <si>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</si>
  <si>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</si>
  <si>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</si>
  <si>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</si>
  <si>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</si>
  <si>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</si>
  <si>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</si>
  <si>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</si>
  <si>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</si>
  <si>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</si>
  <si>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</si>
  <si>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</si>
  <si>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</si>
  <si>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</si>
  <si>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</si>
  <si>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</si>
  <si>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</si>
  <si>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</si>
  <si>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</si>
  <si>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</si>
  <si>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</si>
  <si>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</si>
  <si>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</si>
  <si>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</si>
  <si>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</si>
  <si>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</si>
  <si>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</si>
  <si>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</si>
  <si>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</si>
  <si>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</si>
  <si>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</si>
  <si>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</si>
  <si>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</si>
  <si>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</si>
  <si>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</si>
  <si>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</si>
  <si>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</si>
  <si>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</si>
  <si>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</si>
  <si>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</si>
  <si>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</si>
  <si>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</si>
  <si>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</si>
  <si>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</si>
  <si>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</si>
  <si>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</si>
  <si>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</si>
  <si>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</si>
  <si>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</si>
  <si>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</si>
  <si>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</si>
  <si>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</si>
  <si>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</si>
  <si>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</si>
  <si>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</si>
  <si>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</si>
  <si>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</si>
  <si>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</si>
  <si>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</si>
  <si>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</si>
  <si>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</si>
  <si>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</si>
  <si>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</si>
  <si>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</si>
  <si>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</si>
  <si>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</si>
  <si>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</si>
  <si>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</si>
  <si>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</si>
  <si>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</si>
  <si>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</si>
  <si>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</si>
  <si>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</si>
  <si>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</si>
  <si>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</si>
  <si>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</si>
  <si>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</si>
  <si>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</si>
  <si>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</si>
  <si>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</si>
  <si>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</si>
  <si>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</si>
  <si>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</si>
  <si>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</si>
  <si>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</si>
  <si>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</si>
  <si>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</si>
  <si>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</si>
  <si>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</si>
  <si>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</si>
  <si>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</si>
  <si>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</si>
  <si>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</si>
  <si>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</si>
  <si>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</si>
  <si>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</si>
  <si>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</si>
  <si>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</si>
  <si>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</si>
  <si>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</si>
  <si>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</si>
  <si>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</si>
  <si>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</si>
  <si>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</si>
  <si>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</si>
  <si>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</si>
  <si>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</si>
  <si>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</si>
  <si>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</si>
  <si>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</si>
  <si>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</si>
  <si>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</si>
  <si>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</si>
  <si>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</si>
  <si>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</si>
  <si>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</si>
  <si>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</si>
  <si>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</si>
  <si>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</si>
  <si>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</si>
  <si>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</si>
  <si>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</si>
  <si>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</si>
  <si>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</si>
  <si>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</si>
  <si>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</si>
  <si>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</si>
  <si>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</si>
  <si>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</si>
  <si>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</si>
  <si>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</si>
  <si>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</si>
  <si>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</si>
  <si>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</si>
  <si>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</si>
  <si>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</si>
  <si>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</si>
  <si>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</si>
  <si>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</si>
  <si>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</si>
  <si>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</si>
  <si>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</si>
  <si>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</si>
  <si>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</si>
  <si>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</si>
  <si>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</si>
  <si>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</si>
  <si>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</si>
  <si>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</si>
  <si>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</si>
  <si>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</si>
  <si>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</si>
  <si>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</si>
  <si>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</si>
  <si>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</si>
  <si>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</si>
  <si>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</si>
  <si>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</si>
  <si>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</si>
  <si>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</si>
  <si>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</si>
  <si>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</si>
  <si>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</si>
  <si>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</si>
  <si>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</si>
  <si>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</si>
  <si>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</si>
  <si>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</si>
  <si>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</si>
  <si>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</si>
  <si>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</si>
  <si>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</si>
  <si>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</si>
  <si>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</si>
  <si>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</si>
  <si>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</si>
  <si>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</si>
  <si>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</si>
  <si>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</si>
  <si>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</si>
  <si>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</si>
  <si>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</si>
  <si>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</si>
  <si>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</si>
  <si>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</si>
  <si>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</si>
  <si>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</si>
  <si>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</si>
  <si>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</si>
  <si>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</si>
  <si>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</si>
  <si>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</si>
  <si>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</si>
  <si>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</si>
  <si>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</si>
  <si>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</si>
  <si>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</si>
  <si>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</si>
  <si>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</si>
  <si>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</si>
  <si>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</si>
  <si>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</si>
  <si>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</si>
  <si>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</si>
  <si>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</si>
  <si>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</si>
  <si>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</si>
  <si>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</si>
  <si>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</si>
  <si>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</si>
  <si>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</si>
  <si>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</si>
  <si>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</si>
  <si>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</si>
  <si>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</si>
  <si>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</si>
  <si>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</si>
  <si>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</si>
  <si>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</si>
  <si>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</si>
  <si>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</si>
  <si>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</si>
  <si>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</si>
  <si>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</si>
  <si>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</si>
  <si>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</si>
  <si>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</si>
  <si>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</si>
  <si>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</si>
  <si>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</si>
  <si>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</si>
  <si>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</si>
  <si>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</si>
  <si>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</si>
  <si>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</si>
  <si>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</si>
  <si>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</si>
  <si>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</si>
  <si>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</si>
  <si>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</si>
  <si>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</si>
  <si>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</si>
  <si>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</si>
  <si>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</si>
  <si>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</si>
  <si>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</si>
  <si>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</si>
  <si>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</si>
  <si>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</si>
  <si>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</si>
  <si>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</si>
  <si>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</si>
  <si>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</si>
  <si>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</si>
  <si>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</si>
  <si>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</si>
  <si>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</si>
  <si>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</si>
  <si>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</si>
  <si>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</si>
  <si>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</si>
  <si>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</si>
  <si>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</si>
  <si>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</si>
  <si>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</si>
  <si>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</si>
  <si>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</si>
  <si>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</si>
  <si>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</si>
  <si>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</si>
  <si>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</si>
  <si>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</si>
  <si>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</si>
  <si>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</si>
  <si>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</si>
  <si>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</si>
  <si>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</si>
  <si>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</si>
  <si>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</si>
  <si>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</si>
  <si>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</si>
  <si>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</si>
  <si>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</si>
  <si>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</si>
  <si>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</si>
  <si>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</si>
  <si>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</si>
  <si>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</si>
  <si>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</si>
  <si>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</si>
  <si>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</si>
  <si>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</si>
  <si>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</si>
  <si>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</si>
  <si>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</si>
  <si>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</si>
  <si>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</si>
  <si>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</si>
  <si>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</si>
  <si>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</si>
  <si>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</si>
  <si>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</si>
  <si>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</si>
  <si>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</si>
  <si>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</si>
  <si>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</si>
  <si>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</si>
  <si>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</si>
  <si>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</si>
  <si>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</si>
  <si>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</si>
  <si>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</si>
  <si>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</si>
  <si>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</si>
  <si>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</si>
  <si>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</si>
  <si>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</si>
  <si>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</si>
  <si>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</si>
  <si>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</si>
  <si>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</si>
  <si>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</si>
  <si>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</si>
  <si>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</si>
  <si>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</si>
  <si>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</si>
  <si>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</si>
  <si>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</si>
  <si>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</si>
  <si>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</si>
  <si>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</si>
  <si>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</si>
  <si>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</si>
  <si>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</si>
  <si>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</si>
  <si>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</si>
  <si>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</si>
  <si>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</si>
  <si>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</si>
  <si>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</si>
  <si>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</si>
  <si>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</si>
  <si>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</si>
  <si>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</si>
  <si>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</si>
  <si>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</si>
  <si>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</si>
  <si>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</si>
  <si>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</si>
  <si>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</si>
  <si>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</si>
  <si>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</si>
  <si>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</si>
  <si>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</si>
  <si>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</si>
  <si>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</si>
  <si>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</si>
  <si>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</si>
  <si>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</si>
  <si>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</si>
  <si>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</si>
  <si>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</si>
  <si>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</si>
  <si>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</si>
  <si>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</si>
  <si>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</si>
  <si>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</si>
  <si>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</si>
  <si>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</si>
  <si>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</si>
  <si>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</si>
  <si>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</si>
  <si>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</si>
  <si>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</si>
  <si>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</si>
  <si>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</si>
  <si>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</si>
  <si>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</si>
  <si>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</si>
  <si>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</si>
  <si>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</si>
  <si>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</si>
  <si>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</si>
  <si>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</si>
  <si>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</si>
  <si>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</si>
  <si>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</si>
  <si>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</si>
  <si>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</si>
  <si>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</si>
  <si>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</si>
  <si>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</si>
  <si>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</si>
  <si>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</si>
  <si>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</si>
  <si>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</si>
  <si>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</si>
  <si>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</si>
  <si>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</si>
  <si>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</si>
  <si>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</si>
  <si>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</si>
  <si>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</si>
  <si>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</si>
  <si>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</si>
  <si>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</si>
  <si>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</si>
  <si>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</si>
  <si>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</si>
  <si>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</si>
  <si>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</si>
  <si>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</si>
  <si>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</si>
  <si>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</si>
  <si>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</si>
  <si>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</si>
  <si>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</si>
  <si>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</si>
  <si>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</si>
  <si>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</si>
  <si>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</si>
  <si>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</si>
  <si>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</si>
  <si>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</si>
  <si>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</si>
  <si>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</si>
  <si>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</si>
  <si>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</si>
  <si>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</si>
  <si>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</si>
  <si>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</si>
  <si>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</si>
  <si>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</si>
  <si>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</si>
  <si>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</si>
  <si>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</si>
  <si>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</si>
  <si>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</si>
  <si>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</si>
  <si>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</si>
  <si>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</si>
  <si>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</si>
  <si>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</si>
  <si>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</si>
  <si>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</si>
  <si>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</si>
  <si>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</si>
  <si>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</si>
  <si>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</si>
  <si>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</si>
  <si>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</si>
  <si>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</si>
  <si>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</si>
  <si>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</si>
  <si>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</si>
  <si>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</si>
  <si>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</si>
  <si>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</si>
  <si>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</si>
  <si>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</si>
  <si>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</si>
  <si>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</si>
  <si>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</si>
  <si>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</si>
  <si>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</si>
  <si>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</si>
  <si>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</si>
  <si>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</si>
  <si>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</si>
  <si>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</si>
  <si>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</si>
  <si>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</si>
  <si>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</si>
  <si>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</si>
  <si>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</si>
  <si>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</si>
  <si>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</si>
  <si>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</si>
  <si>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</si>
  <si>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</si>
  <si>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</si>
  <si>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</si>
  <si>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</si>
  <si>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</si>
  <si>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</si>
  <si>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</si>
  <si>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</si>
  <si>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</si>
  <si>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</si>
  <si>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</si>
  <si>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</si>
  <si>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</si>
  <si>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</si>
  <si>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</si>
  <si>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</si>
  <si>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</si>
  <si>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</si>
  <si>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</si>
  <si>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</si>
  <si>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</si>
  <si>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</si>
  <si>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</si>
  <si>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</si>
  <si>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</si>
  <si>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</si>
  <si>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</si>
  <si>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</si>
  <si>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</si>
  <si>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</si>
  <si>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</si>
  <si>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</si>
  <si>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</si>
  <si>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</si>
  <si>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</si>
  <si>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</si>
  <si>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</si>
  <si>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</si>
  <si>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</si>
  <si>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</si>
  <si>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</si>
  <si>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</si>
  <si>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</si>
  <si>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</si>
  <si>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</si>
  <si>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</si>
  <si>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</si>
  <si>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</si>
  <si>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</si>
  <si>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</si>
  <si>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</si>
  <si>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</si>
  <si>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</si>
  <si>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</si>
  <si>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</si>
  <si>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</si>
  <si>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</si>
  <si>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</si>
  <si>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</si>
  <si>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</si>
  <si>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</si>
  <si>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</si>
  <si>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</si>
  <si>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</si>
  <si>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</si>
  <si>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</si>
  <si>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</si>
  <si>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</si>
  <si>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</si>
  <si>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</si>
  <si>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</si>
  <si>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</si>
  <si>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</si>
  <si>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</si>
  <si>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</si>
  <si>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</si>
  <si>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</si>
  <si>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</si>
  <si>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</si>
  <si>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</si>
  <si>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</si>
  <si>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</si>
  <si>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</si>
  <si>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</si>
  <si>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</si>
  <si>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</si>
  <si>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</si>
  <si>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</si>
  <si>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</si>
  <si>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</si>
  <si>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</si>
  <si>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</si>
  <si>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</si>
  <si>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</si>
  <si>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</si>
  <si>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</si>
  <si>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</si>
  <si>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</si>
  <si>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</si>
  <si>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</si>
  <si>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</si>
  <si>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</si>
  <si>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</si>
  <si>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</si>
  <si>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</si>
  <si>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</si>
  <si>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</si>
  <si>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</si>
  <si>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</si>
  <si>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</si>
  <si>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</si>
  <si>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</si>
  <si>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</si>
  <si>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</si>
  <si>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</si>
  <si>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</si>
  <si>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</si>
  <si>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</si>
  <si>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</si>
  <si>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</si>
  <si>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</si>
  <si>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</si>
  <si>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</si>
  <si>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</si>
  <si>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</si>
  <si>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</si>
  <si>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</si>
  <si>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</si>
  <si>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</si>
  <si>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</si>
  <si>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</si>
  <si>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</si>
  <si>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</si>
  <si>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</si>
  <si>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</si>
  <si>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</si>
  <si>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</si>
  <si>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</si>
  <si>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</si>
  <si>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</si>
  <si>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</si>
  <si>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</si>
  <si>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</si>
  <si>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</si>
  <si>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</si>
  <si>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</si>
  <si>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</si>
  <si>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</si>
  <si>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</si>
  <si>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</si>
  <si>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</si>
  <si>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</si>
  <si>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</si>
  <si>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</si>
  <si>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</si>
  <si>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</si>
  <si>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</si>
  <si>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</si>
  <si>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</si>
  <si>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</si>
  <si>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</si>
  <si>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</si>
  <si>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</si>
  <si>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</si>
  <si>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</si>
  <si>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</si>
  <si>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</si>
  <si>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</si>
  <si>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</si>
  <si>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</si>
  <si>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</si>
  <si>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</si>
  <si>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</si>
  <si>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</si>
  <si>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</si>
  <si>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</si>
  <si>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</si>
  <si>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</si>
  <si>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</si>
  <si>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</si>
  <si>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</si>
  <si>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</si>
  <si>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</si>
  <si>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</si>
  <si>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</si>
  <si>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</si>
  <si>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</si>
  <si>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</si>
  <si>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</si>
  <si>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</si>
  <si>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</si>
  <si>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</si>
  <si>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</si>
  <si>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</si>
  <si>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</si>
  <si>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</si>
  <si>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</si>
  <si>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</si>
  <si>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</si>
  <si>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</si>
  <si>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</si>
  <si>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</si>
  <si>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</si>
  <si>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</si>
  <si>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</si>
  <si>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</si>
  <si>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</si>
  <si>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</si>
  <si>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</si>
  <si>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</si>
  <si>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</si>
  <si>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</si>
  <si>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</si>
  <si>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</si>
  <si>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</si>
  <si>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</si>
  <si>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</si>
  <si>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</si>
  <si>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</si>
  <si>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</si>
  <si>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</si>
  <si>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</si>
  <si>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</si>
  <si>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</si>
  <si>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</si>
  <si>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</si>
  <si>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</si>
  <si>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</si>
  <si>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</si>
  <si>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</si>
  <si>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</si>
  <si>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</si>
  <si>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</si>
  <si>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</si>
  <si>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</si>
  <si>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</si>
  <si>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</si>
  <si>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</si>
  <si>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</si>
  <si>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</si>
  <si>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</si>
  <si>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</si>
  <si>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</si>
  <si>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</si>
  <si>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</si>
  <si>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</si>
  <si>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</si>
  <si>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</si>
  <si>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</si>
  <si>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</si>
  <si>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</si>
  <si>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</si>
  <si>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</si>
  <si>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</si>
  <si>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</si>
  <si>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</si>
  <si>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</si>
  <si>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</si>
  <si>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</si>
  <si>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</si>
  <si>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</si>
  <si>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</si>
  <si>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</si>
  <si>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</si>
  <si>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</si>
  <si>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</si>
  <si>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</si>
  <si>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</si>
  <si>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</si>
  <si>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</si>
  <si>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</si>
  <si>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</si>
  <si>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</si>
  <si>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</si>
  <si>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</si>
  <si>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</si>
  <si>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</si>
  <si>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</si>
  <si>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</si>
  <si>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</si>
  <si>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</si>
  <si>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</si>
  <si>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</si>
  <si>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</si>
  <si>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</si>
  <si>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</si>
  <si>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</si>
  <si>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</si>
  <si>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</si>
  <si>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</si>
  <si>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</si>
  <si>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</si>
  <si>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</si>
  <si>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</si>
  <si>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</si>
  <si>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</si>
  <si>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</si>
  <si>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</si>
  <si>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</si>
  <si>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</si>
  <si>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</si>
  <si>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</si>
  <si>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</si>
  <si>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</si>
  <si>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</si>
  <si>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</si>
  <si>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</si>
  <si>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</si>
  <si>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</si>
  <si>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</si>
  <si>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</si>
  <si>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</si>
  <si>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</si>
  <si>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</si>
  <si>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</si>
  <si>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</si>
  <si>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</si>
  <si>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</si>
  <si>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</si>
  <si>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</si>
  <si>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</si>
  <si>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</si>
  <si>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</si>
  <si>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</si>
  <si>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</si>
  <si>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</si>
  <si>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</si>
  <si>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</si>
  <si>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</si>
  <si>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</si>
  <si>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</si>
  <si>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</si>
  <si>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</si>
  <si>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</si>
  <si>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</si>
  <si>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</si>
  <si>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</si>
  <si>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</si>
  <si>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</si>
  <si>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</si>
  <si>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</si>
  <si>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</si>
  <si>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</si>
  <si>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</si>
  <si>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</si>
  <si>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</si>
  <si>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</si>
  <si>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</si>
  <si>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</si>
  <si>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</si>
  <si>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</si>
  <si>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</si>
  <si>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</si>
  <si>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</si>
  <si>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</si>
  <si>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</si>
  <si>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</si>
  <si>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</si>
  <si>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</si>
  <si>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</si>
  <si>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</si>
  <si>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</si>
  <si>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</si>
  <si>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</si>
  <si>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</si>
  <si>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</si>
  <si>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</si>
  <si>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</si>
  <si>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</si>
  <si>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</si>
  <si>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</si>
  <si>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</si>
  <si>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</si>
  <si>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</si>
  <si>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</si>
  <si>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</si>
  <si>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</si>
  <si>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</si>
  <si>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</si>
  <si>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</si>
  <si>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</si>
  <si>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</si>
  <si>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</si>
  <si>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</si>
  <si>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</si>
  <si>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</si>
  <si>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</si>
  <si>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</si>
  <si>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</si>
  <si>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</si>
  <si>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</si>
  <si>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</si>
  <si>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</si>
  <si>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</si>
  <si>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</si>
  <si>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</si>
  <si>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</si>
  <si>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</si>
  <si>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</si>
  <si>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</si>
  <si>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</si>
  <si>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</si>
  <si>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</si>
  <si>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</si>
  <si>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</si>
  <si>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</si>
  <si>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</si>
  <si>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</si>
  <si>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</si>
  <si>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</si>
  <si>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</si>
  <si>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</si>
  <si>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</si>
  <si>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</si>
  <si>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</si>
  <si>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</si>
  <si>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</si>
  <si>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</si>
  <si>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</si>
  <si>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</si>
  <si>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</si>
  <si>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</si>
  <si>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</si>
  <si>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</si>
  <si>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</si>
  <si>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</si>
  <si>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</si>
  <si>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</si>
  <si>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</si>
  <si>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</si>
  <si>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</si>
  <si>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</si>
  <si>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</si>
  <si>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</si>
  <si>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</si>
  <si>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</si>
  <si>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</si>
  <si>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</si>
  <si>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</si>
  <si>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</si>
  <si>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</si>
  <si>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</si>
  <si>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</si>
  <si>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</si>
  <si>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</si>
  <si>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</si>
  <si>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</si>
  <si>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</si>
  <si>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</si>
  <si>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</si>
  <si>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</si>
  <si>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</si>
  <si>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</si>
  <si>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</si>
  <si>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</si>
  <si>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</si>
  <si>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</si>
  <si>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</si>
  <si>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</si>
  <si>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</si>
  <si>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</si>
  <si>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</si>
  <si>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</si>
  <si>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</si>
  <si>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</si>
  <si>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</si>
  <si>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</si>
  <si>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</si>
  <si>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</si>
  <si>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</si>
  <si>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</si>
  <si>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</si>
  <si>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</si>
  <si>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</si>
  <si>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</si>
  <si>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</si>
  <si>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</si>
  <si>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</si>
  <si>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</si>
  <si>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</si>
  <si>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</si>
  <si>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</si>
  <si>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</si>
  <si>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</si>
  <si>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</si>
  <si>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</si>
  <si>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</si>
  <si>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</si>
  <si>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</si>
  <si>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</si>
  <si>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</si>
  <si>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</si>
  <si>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</si>
  <si>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</si>
  <si>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</si>
  <si>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</si>
  <si>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</si>
  <si>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</si>
  <si>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</si>
  <si>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</si>
  <si>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</si>
  <si>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</si>
  <si>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</si>
  <si>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</si>
  <si>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</si>
  <si>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</si>
  <si>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</si>
  <si>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</si>
  <si>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</si>
  <si>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</si>
  <si>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</si>
  <si>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</si>
  <si>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</si>
  <si>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</si>
  <si>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</si>
  <si>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</si>
  <si>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</si>
  <si>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</si>
  <si>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</si>
  <si>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</si>
  <si>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</si>
  <si>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</si>
  <si>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</si>
  <si>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</si>
  <si>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</si>
  <si>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</si>
  <si>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</si>
  <si>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</si>
  <si>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</si>
  <si>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</si>
  <si>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</si>
  <si>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</si>
  <si>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</si>
  <si>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</si>
  <si>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</si>
  <si>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</si>
  <si>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</si>
  <si>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</si>
  <si>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</si>
  <si>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</si>
  <si>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</si>
  <si>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</si>
  <si>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</si>
  <si>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</si>
  <si>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</si>
  <si>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</si>
  <si>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</si>
  <si>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</si>
  <si>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</si>
  <si>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</si>
  <si>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</si>
  <si>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</si>
  <si>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</si>
  <si>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</si>
  <si>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</si>
  <si>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</si>
  <si>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</si>
  <si>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</si>
  <si>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</si>
  <si>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</si>
  <si>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</si>
  <si>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</si>
  <si>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</si>
  <si>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</si>
  <si>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</si>
  <si>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</si>
  <si>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</si>
  <si>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</si>
  <si>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</si>
  <si>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</si>
  <si>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</si>
  <si>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</si>
  <si>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</si>
  <si>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</si>
  <si>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</si>
  <si>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</si>
  <si>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</si>
  <si>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</si>
  <si>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</si>
  <si>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</si>
  <si>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</si>
  <si>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</si>
  <si>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</si>
  <si>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</si>
  <si>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</si>
  <si>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</si>
  <si>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</si>
  <si>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</si>
  <si>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PCM-20251006-00001059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</si>
  <si>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</si>
  <si>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</si>
  <si>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</si>
  <si>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</si>
  <si>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</si>
  <si>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</si>
  <si>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</si>
  <si>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</si>
  <si>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</si>
  <si>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</si>
  <si>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</si>
  <si>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</si>
  <si>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</si>
  <si>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</si>
  <si>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</si>
  <si>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</si>
  <si>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</si>
  <si>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</si>
  <si>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</si>
  <si>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</si>
  <si>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</si>
  <si>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</si>
  <si>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</si>
  <si>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</si>
  <si>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</si>
  <si>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</si>
  <si>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</si>
  <si>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</si>
  <si>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</si>
  <si>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</si>
  <si>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</si>
  <si>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</si>
  <si>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</si>
  <si>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</si>
  <si>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</si>
  <si>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</si>
  <si>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</si>
  <si>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</si>
  <si>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</si>
  <si>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</si>
  <si>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</si>
  <si>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</si>
  <si>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</si>
  <si>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</si>
  <si>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</si>
  <si>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</si>
  <si>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</si>
  <si>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</si>
  <si>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</si>
  <si>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</si>
  <si>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</si>
  <si>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</si>
  <si>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</si>
  <si>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</si>
  <si>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</si>
  <si>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</si>
  <si>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</si>
  <si>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</si>
  <si>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</si>
  <si>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</si>
  <si>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</si>
  <si>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</si>
  <si>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</si>
  <si>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</si>
  <si>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</si>
  <si>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</si>
  <si>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</si>
  <si>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</si>
  <si>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</si>
  <si>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</si>
  <si>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</si>
  <si>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</si>
  <si>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</si>
  <si>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</si>
  <si>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</si>
  <si>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</si>
  <si>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</si>
  <si>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</si>
  <si>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</si>
  <si>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</si>
  <si>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</si>
  <si>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</si>
  <si>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</si>
  <si>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</si>
  <si>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</si>
  <si>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</si>
  <si>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57 min </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</si>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</sst>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8">
    <sortCondition ref="H1:H1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273.5480111111101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2811</v>
      </c>
      <c r="E3" s="65" t="s">
        <v>38964</v>
      </c>
      <c r="F3" s="66">
        <v>45936.485671296294</v>
      </c>
      <c r="G3" s="67">
        <f ca="1">IFERROR(NOW()-F3,"")</f>
        <v>1.0765740742499474E-2</v>
      </c>
      <c r="H3" s="66">
        <v>45936.480115740742</v>
      </c>
      <c r="I3" s="73" t="str">
        <f>IFERROR(VLOOKUP(D3,DB!A:F,6,0),"")</f>
        <v>SCECO</v>
      </c>
      <c r="J3" s="73" t="str">
        <f>IFERROR(VLOOKUP(D3,DB!A:G,7,0),"")</f>
        <v>Vandalized</v>
      </c>
      <c r="K3" s="69" t="s">
        <v>38967</v>
      </c>
      <c r="L3" s="70" t="str">
        <f>IFERROR(VLOOKUP(D3,DB!A:I,9,0),"")</f>
        <v>Zain</v>
      </c>
    </row>
    <row r="4" spans="1:12" ht="15" customHeight="1">
      <c r="A4" s="63"/>
      <c r="B4" s="73" t="str">
        <f>IFERROR(VLOOKUP(D4,DB!A:K,11,0),"")</f>
        <v/>
      </c>
      <c r="C4" s="64"/>
      <c r="D4" s="64"/>
      <c r="E4" s="65"/>
      <c r="F4" s="66"/>
      <c r="G4" s="67">
        <f ca="1">IFERROR(NOW()-F4,"")</f>
        <v>45936.496437037036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45936.496437037036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45936.496437037036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45936.496437037036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45936.496437037036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45936.496437037036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45936.496437037036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45936.496437037036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45936.496437037036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45936.496437037036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45936.496437037036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45936.496437037036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45936.496437037036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45936.496437037036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45936.496437037036</v>
      </c>
      <c r="H18" s="68"/>
      <c r="I18" s="73" t="str">
        <f>IFERROR(VLOOKUP(D18,DB!A:F,6,0),"")</f>
        <v/>
      </c>
      <c r="J18" s="73" t="str">
        <f>IFERROR(VLOOKUP(D18,DB!A:G,7,0),"")</f>
        <v/>
      </c>
      <c r="K18" s="69"/>
      <c r="L18" s="70" t="str">
        <f>IFERROR(VLOOKUP(D18,DB!A:I,9,0),"")</f>
        <v/>
      </c>
    </row>
    <row r="19" spans="1:12" ht="15" customHeight="1">
      <c r="A19" s="155"/>
      <c r="B19" s="156" t="str">
        <f>IFERROR(VLOOKUP(D19,DB!A:K,11,0),"")</f>
        <v/>
      </c>
      <c r="C19" s="156"/>
      <c r="D19" s="156"/>
      <c r="E19" s="157"/>
      <c r="F19" s="158"/>
      <c r="G19" s="159">
        <f ca="1">IFERROR(NOW()-F19,"")</f>
        <v>45936.496437037036</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45936.496437037036</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45936.496437037036</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45936.496437037036</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45936.496437037036</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45936.496437037036</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45936.496437037036</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45936.496437037036</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45936.496437037036</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45936.496437037036</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45936.496437037036</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45936.496437037036</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45936.496437037036</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45936.496437037036</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45936.496437037036</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45936.496437037036</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45936.496437037036</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45936.496437037036</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45936.496437037036</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45936.496437037036</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45936.496437037036</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45936.496437037036</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45936.496437037036</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45936.496437037036</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45936.496437037036</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45936.496437037036</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45936.496437037036</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45936.496437037036</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45936.496437037036</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45936.496437037036</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45936.496437037036</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45936.496437037036</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45936.496437037036</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45936.496437037036</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45936.496437037036</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45936.496437037036</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45936.496437037036</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45936.496437037036</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45936.496437037036</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45936.496437037036</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45936.496437037036</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45936.496437037036</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45936.496437037036</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45936.496437037036</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45936.496437037036</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45936.496437037036</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45936.496437037036</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45936.496437037036</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45936.496437037036</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45936.496437037036</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45936.496437037036</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45936.496437037036</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45936.496437037036</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45936.496437037036</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45936.496437037036</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45936.496437037036</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45936.496437037036</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45936.496437037036</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45936.496437037036</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45936.496437037036</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45936.496437037036</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45936.496437037036</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45936.496437037036</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45936.496437037036</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45936.496437037036</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45936.496437037036</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45936.496437037036</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45936.496437037036</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45936.496437037036</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45936.496437037036</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45936.496437037036</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45936.496437037036</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45936.496437037036</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45936.496437037036</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45936.496437037036</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45936.496437037036</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45936.496437037036</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45936.496437037036</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45936.496437037036</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45936.496437037036</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45936.496437037036</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45936.496437037036</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45936.496437037036</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45936.496437037036</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45936.496437037036</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45936.496437037036</v>
      </c>
      <c r="H104" s="158"/>
      <c r="I104" s="156" t="str">
        <f>IFERROR(VLOOKUP(D104,DB!A:F,6,0),"")</f>
        <v/>
      </c>
      <c r="J104" s="73" t="str">
        <f>IFERROR(VLOOKUP(D104,DB!A:G,7,0),"")</f>
        <v/>
      </c>
      <c r="K104" s="160"/>
      <c r="L104" s="161" t="str">
        <f>IFERROR(VLOOKUP(D104,DB!A:I,9,0),"")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129.76935370370484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111.49659907407477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1.7629166664846707E-2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45936.496437037036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45936.496437037036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45936.496437037036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45936.496437037036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45936.496437037036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45936.496437037036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45936.496437037036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45936.496437037036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45936.496437037036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45936.496437037036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45936.496437037036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45936.496437037036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45936.496437037036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45936.496437037036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45936.496437037036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45936.496437037036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45936.496437037036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45936.496437037036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45936.496437037036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45936.496437037036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45936.496437037036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45936.496437037036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45936.496437037036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45936.496437037036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45936.496437037036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45936.496437037036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45936.496437037036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45936.496437037036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45936.496437037036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45936.496437037036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45936.496437037036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45936.496437037036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45936.496437037036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45936.496437037036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45936.496437037036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45936.496437037036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45936.496437037036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45936.496437037036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45936.496437037036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45936.496437037036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45936.496437037036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45936.496437037036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45936.496437037036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45936.496437037036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45936.496437037036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45936.496437037036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45936.496437037036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45936.496437037036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45936.496437037036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45936.496437037036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45936.496437037036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45936.496437037036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45936.496437037036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45936.496437037036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45936.496437037036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45936.496437037036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45936.496437037036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45936.496437037036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45936.496437037036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45936.496437037036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45936.496437037036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45936.496437037036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45936.496437037036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45936.496437037036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45936.496437037036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45936.496437037036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45936.496437037036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45936.496437037036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45936.496437037036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45936.496437037036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45936.496437037036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45936.496437037036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45936.496437037036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45936.496437037036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45936.496437037036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45936.496437037036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45936.496437037036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45936.496437037036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45936.496437037036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45936.496437037036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45936.496437037036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45936.496437037036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45936.496437037036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45936.496437037036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45936.496437037036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45936.496437037036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45936.496437037036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45936.496437037036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45936.496437037036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45936.496437037036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45936.496437037036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45936.496437037036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45936.496437037036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45936.496437037036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45936.496437037036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45936.496437037036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45936.496437037036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45936.496437037036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45936.496437037036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45936.496437037036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45936.496437037036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45936.496437037036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45936.496437037036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45936.496437037036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45936.496437037036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45936.496437037036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45936.496437037036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45936.496437037036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45936.496437037036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45936.496437037036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45936.496437037036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45936.496437037036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45936.496437037036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45936.496437037036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45936.496437037036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45936.496437037036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45936.496437037036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45936.496437037036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45936.496437037036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45936.496437037036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45936.496437037036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45936.496437037036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45936.496437037036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45936.496437037036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45936.496437037036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45936.496437037036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45936.496437037036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45936.496437037036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45936.496437037036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45936.496437037036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45936.496437037036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45936.496437037036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45936.496437037036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45936.496437037036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45936.496437037036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45936.496437037036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45936.496437037036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45936.496437037036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45936.496437037036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45936.496437037036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45936.496437037036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45936.496437037036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45936.496437037036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45936.496437037036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45936.496437037036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45936.496437037036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45936.496437037036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45936.496437037036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45936.496437037036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45936.496437037036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45936.496437037036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45936.496437037036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45936.496437037036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45936.496437037036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45936.496437037036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45936.496437037036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45936.496437037036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45936.496437037036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45936.496437037036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45936.496437037036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45936.496437037036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45936.496437037036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45936.496437037036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45936.496437037036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45936.496437037036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45936.496437037036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45936.496437037036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45936.496437037036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45936.496437037036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45936.496437037036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45936.496437037036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45936.496437037036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45936.496437037036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45936.496437037036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45936.496437037036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45936.496437037036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45936.496437037036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45936.496437037036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45936.496437037036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45936.496437037036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45936.496437037036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45936.496437037036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45936.496437037036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45936.496437037036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45936.496437037036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45936.496437037036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45936.496437037036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45936.496437037036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45936.496437037036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45936.496437037036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45936.496437037036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45936.496437037036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45936.496437037036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45936.496437037036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45936.496437037036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45936.496437037036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45936.496437037036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45936.496437037036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45936.496437037036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45936.496437037036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45936.496437037036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45936.496437037036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45936.496437037036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45936.496437037036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45936.496437037036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45936.496437037036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45936.496437037036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45936.496437037036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45936.496437037036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45936.496437037036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45936.496437037036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45936.496437037036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45936.496437037036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45936.496437037036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45936.496437037036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45936.496437037036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45936.496437037036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45936.496437037036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45936.496437037036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45936.496437037036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45936.496437037036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45936.496437037036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45936.496437037036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45936.496437037036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45936.496437037036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45936.496437037036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45936.496437037036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45936.496437037036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45936.496437037036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45936.496437037036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45936.496437037036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45936.496437037036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45936.496437037036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45936.496437037036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45936.496437037036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45936.496437037036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45936.496437037036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45936.496437037036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45936.496437037036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45936.496437037036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45936.496437037036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45936.496437037036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45936.496437037036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45936.496437037036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45936.496437037036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45936.496437037036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45936.496437037036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45936.496437037036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45936.496437037036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45936.496437037036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45936.496437037036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45936.496437037036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45936.496437037036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45936.496437037036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45936.496437037036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45936.496437037036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45936.496437037036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1.9712499997694977E-2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45936.496437037036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45936.496437037036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45936.496437037036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45936.496437037036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45936.496437037036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45936.496437037036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45936.496437037036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45936.496437037036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45936.496437037036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45936.496437037036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45936.496437037036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45936.496437037036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45936.496437037036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45936.496437037036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45936.496437037036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45936.496437037036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45936.496437037036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45936.496437037036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45936.496437037036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45936.496437037036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45936.496437037036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45936.496437037036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45936.496437037036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45936.496437037036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45936.496437037036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45936.496437037036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45936.496437037036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45936.496437037036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45936.496437037036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45936.496437037036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45936.496437037036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45936.496437037036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45936.496437037036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45936.496437037036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45936.496437037036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45936.496437037036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45936.496437037036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45936.496437037036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45936.496437037036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45936.496437037036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45936.496437037036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45936.496437037036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45936.496437037036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45936.496437037036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45936.496437037036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45936.496437037036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45936.496437037036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45936.496437037036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45936.496437037036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45936.496437037036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45936.496437037036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45936.496437037036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45936.496437037036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45936.496437037036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45936.496437037036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45936.496437037036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45936.496437037036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45936.496437037036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45936.496437037036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45936.496437037036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45936.496437037036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45936.496437037036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45936.496437037036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45936.496437037036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45936.496437037036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45936.496437037036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45936.496437037036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45936.496437037036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45936.496437037036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45936.496437037036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45936.496437037036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45936.496437037036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45936.496437037036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45936.496437037036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45936.496437037036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45936.496437037036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45936.496437037036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45936.496437037036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45936.496437037036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45936.496437037036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45936.496437037036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45936.496437037036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45936.496437037036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45936.496437037036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45936.496437037036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45936.496437037036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45936.496437037036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45936.496437037036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45936.496437037036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45936.496437037036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45936.496437037036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45936.496437037036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45936.496437037036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45936.496437037036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45936.496437037036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45936.496437037036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45936.496437037036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45936.496437037036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45936.496437037036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45936.496437037036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45936.496437037036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45936.496437037036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45936.496437037036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45936.496437037036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45936.496437037036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45936.496437037036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45936.496437037036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45936.496437037036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45936.496437037036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45936.496437037036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45936.496437037036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45936.496437037036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45936.496437037036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45936.496437037036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45936.496437037036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45936.496437037036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45936.496437037036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45936.496437037036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45936.496437037036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45936.496437037036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45936.496437037036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45936.496437037036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45936.496437037036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45936.496437037036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45936.496437037036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45936.496437037036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45936.496437037036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45936.496437037036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45936.496437037036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45936.496437037036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45936.496437037036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45936.496437037036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45936.496437037036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45936.496437037036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45936.496437037036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45936.496437037036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45936.496437037036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45936.496437037036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45936.496437037036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45936.496437037036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45936.496437037036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45936.496437037036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45936.496437037036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45936.496437037036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45936.496437037036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45936.496437037036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45936.496437037036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45936.496437037036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45936.496437037036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45936.496437037036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45936.496437037036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45936.496437037036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45936.496437037036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45936.496437037036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45936.496437037036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45936.496437037036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45936.496437037036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45936.496437037036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45936.496437037036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45936.496437037036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45936.496437037036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45936.496437037036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45936.496437037036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45936.496437037036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45936.496437037036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45936.496437037036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45936.496437037036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45936.496437037036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45936.496437037036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45936.496437037036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45936.496437037036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45936.496437037036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45936.496437037036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45936.496437037036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45936.496437037036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45936.496437037036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45936.496437037036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45936.496437037036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45936.496437037036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45936.496437037036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45936.496437037036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45936.496437037036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45936.496437037036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45936.496437037036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45936.496437037036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45936.496437037036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45936.496437037036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45936.496437037036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45936.496437037036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45936.496437037036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45936.496437037036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45936.496437037036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45936.496437037036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45936.496437037036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45936.496437037036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45936.496437037036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45936.496437037036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45936.496437037036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45936.496437037036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45936.496437037036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45936.496437037036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45936.496437037036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45936.496437037036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45936.496437037036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45936.496437037036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45936.496437037036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45936.496437037036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45936.496437037036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45936.496437037036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45936.496437037036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45936.496437037036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45936.496437037036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45936.496437037036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45936.496437037036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45936.496437037036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45936.496437037036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45936.496437037036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45936.496437037036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45936.496437037036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45936.496437037036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45936.496437037036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45936.496437037036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45936.496437037036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45936.496437037036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45936.496437037036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45936.496437037036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45936.496437037036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45936.496437037036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45936.496437037036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45936.496437037036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45936.496437037036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45936.496437037036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45936.496437037036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45936.496437037036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45936.496437037036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45936.496437037036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45936.496437037036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45936.496437037036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45936.496437037036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45936.496437037036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45936.496437037036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45936.496437037036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45936.496437037036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45936.496437037036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45936.496437037036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45936.496437037036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45936.496437037036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45936.496437037036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45936.496437037036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45936.496437037036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45936.496437037036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45936.496437037036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45936.496437037036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45936.496437037036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45936.496437037036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45936.496437037036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45936.496437037036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45936.496437037036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45936.496437037036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45936.496437037036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45936.496437037036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45936.496437037036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45936.496437037036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45936.496437037036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45936.496437037036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45936.496437037036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45936.496437037036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45936.496437037036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45936.496437037036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45936.496437037036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45936.496437037036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45936.496437037036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45936.496437037036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45936.496437037036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45936.496437037036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45936.496437037036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45936.496437037036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45936.496437037036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45936.496437037036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45936.496437037036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45936.496437037036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45936.496437037036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45936.496437037036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45936.496437037036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45936.496437037036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45936.496437037036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45936.496437037036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45936.496437037036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45936.496437037036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45936.496437037036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45936.496437037036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45936.496437037036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45936.496437037036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45936.496437037036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45936.496437037036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45936.496437037036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45936.496437037036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45936.496437037036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45936.496437037036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45936.496437037036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45936.496437037036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45936.496437037036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45936.496437037036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45936.496437037036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45936.496437037036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45936.496437037036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45936.496437037036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45936.496437037036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45936.496437037036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45936.496437037036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45936.496437037036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45936.496437037036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45936.496437037036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45936.496437037036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45936.496437037036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45936.496437037036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45936.496437037036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45936.496437037036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45936.496437037036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45936.496437037036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45936.496437037036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45936.496437037036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45936.496437037036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45936.496437037036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45936.496437037036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45936.496437037036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45936.496437037036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45936.496437037036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45936.496437037036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45936.496437037036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45936.496437037036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45936.496437037036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45936.496437037036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45936.496437037036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45936.496437037036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45936.496437037036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45936.496437037036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45936.496437037036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45936.496437037036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45936.496437037036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45936.496437037036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45936.496437037036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45936.496437037036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45936.496437037036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45936.496437037036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45936.496437037036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45936.496437037036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45936.496437037036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45936.496437037036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45936.496437037036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45936.496437037036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45936.496437037036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45936.496437037036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45936.496437037036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45936.496437037036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45936.496437037036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45936.496437037036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45936.496437037036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45936.496437037036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45936.496437037036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45936.496437037036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45936.496437037036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45936.496437037036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45936.496437037036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45936.496437037036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45936.496437037036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45936.496437037036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45936.496437037036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45936.496437037036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45936.496437037036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45936.496437037036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45936.496437037036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45936.496437037036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45936.496437037036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45936.496437037036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45936.496437037036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45936.496437037036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45936.496437037036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45936.496437037036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45936.496437037036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45936.496437037036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45936.496437037036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45936.496437037036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45936.496437037036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45936.496437037036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45936.496437037036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45936.496437037036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45936.496437037036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45936.496437037036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45936.496437037036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45936.496437037036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45936.496437037036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45936.496437037036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45936.496437037036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45936.496437037036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45936.496437037036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45936.496437037036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45936.496437037036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45936.496437037036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45936.496437037036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45936.496437037036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45936.496437037036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45936.496437037036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45936.496437037036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45936.496437037036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45936.496437037036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45936.496437037036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45936.496437037036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45936.496437037036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45936.496437037036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45936.496437037036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45936.496437037036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45936.496437037036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45936.496437037036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45936.496437037036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45936.496437037036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45936.496437037036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45936.496437037036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45936.496437037036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45936.496437037036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45936.496437037036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45936.496437037036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45936.496437037036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45936.496437037036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45936.496437037036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45936.496437037036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45936.496437037036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45936.496437037036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45936.496437037036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45936.496437037036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45936.496437037036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45936.496437037036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45936.496437037036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45936.496437037036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45936.496437037036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45936.496437037036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45936.496437037036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45936.496437037036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45936.496437037036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45936.496437037036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45936.496437037036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45936.496437037036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45936.496437037036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45936.496437037036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45936.496437037036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45936.496437037036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45936.496437037036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45936.496437037036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45936.496437037036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45936.496437037036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45936.496437037036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45936.496437037036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45936.496437037036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45936.496437037036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45936.496437037036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45936.496437037036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45936.496437037036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45936.496437037036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45936.496437037036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45936.496437037036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45936.496437037036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45936.496437037036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45936.496437037036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45936.496437037036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45936.496437037036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45936.496437037036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45936.496437037036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45936.496437037036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45936.496437037036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45936.496437037036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45936.496437037036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45936.496437037036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45936.496437037036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45936.496437037036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45936.496437037036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45936.496437037036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45936.496437037036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45936.496437037036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45936.496437037036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45936.496437037036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45936.496437037036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45936.496437037036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45936.496437037036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45936.496437037036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45936.496437037036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45936.496437037036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45936.496437037036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45936.496437037036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45936.496437037036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45936.496437037036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45936.496437037036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45936.496437037036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45936.496437037036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45936.496437037036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45936.496437037036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45936.496437037036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45936.496437037036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45936.496437037036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45936.496437037036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45936.496437037036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45936.496437037036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45936.496437037036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45936.496437037036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45936.496437037036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45936.496437037036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45936.496437037036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45936.496437037036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45936.496437037036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45936.496437037036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45936.496437037036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45936.496437037036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45936.496437037036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45936.496437037036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45936.496437037036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45936.496437037036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45936.496437037036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45936.496437037036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45936.496437037036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45936.496437037036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45936.496437037036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45936.496437037036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45936.496437037036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45936.496437037036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45936.496437037036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45936.496437037036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45936.496437037036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45936.496437037036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45936.496437037036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45936.496437037036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45936.496437037036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45936.496437037036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45936.496437037036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45936.496437037036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45936.496437037036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45936.496437037036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45936.496437037036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45936.496437037036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45936.496437037036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45936.496437037036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45936.496437037036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45936.496437037036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45936.496437037036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45936.496437037036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45936.496437037036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45936.496437037036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45936.496437037036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45936.496437037036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45936.496437037036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45936.496437037036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45936.496437037036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45936.496437037036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45936.496437037036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45936.496437037036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45936.496437037036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45936.496437037036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45936.496437037036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45936.496437037036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45936.496437037036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45936.496437037036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45936.496437037036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45936.496437037036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45936.496437037036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45936.496437037036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45936.496437037036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45936.496437037036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45936.496437037036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45936.496437037036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45936.496437037036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45936.496437037036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45936.496437037036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45936.496437037036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45936.496437037036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45936.496437037036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45936.496437037036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45936.496437037036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45936.496437037036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45936.496437037036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45936.496437037036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45936.496437037036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45936.496437037036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45936.496437037036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45936.496437037036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45936.496437037036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45936.496437037036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45936.496437037036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45936.496437037036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45936.496437037036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45936.496437037036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45936.496437037036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45936.496437037036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45936.496437037036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45936.496437037036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45936.496437037036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45936.496437037036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45936.496437037036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45936.496437037036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45936.496437037036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45936.496437037036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45936.496437037036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45936.496437037036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45936.496437037036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45936.496437037036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45936.496437037036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45936.496437037036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45936.496437037036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45936.496437037036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45936.496437037036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45936.496437037036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45936.496437037036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45936.496437037036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45936.496437037036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45936.496437037036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45936.496437037036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45936.496437037036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45936.496437037036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45936.496437037036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45936.496437037036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45936.496437037036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45936.496437037036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45936.496437037036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45936.496437037036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45936.496437037036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45936.496437037036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45936.496437037036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45936.496437037036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45936.496437037036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45936.496437037036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45936.496437037036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45936.496437037036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45936.496437037036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45936.496437037036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45936.496437037036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45936.496437037036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45936.496437037036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45936.496437037036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45936.496437037036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45936.496437037036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45936.496437037036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45936.496437037036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45936.496437037036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45936.496437037036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45936.496437037036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45936.496437037036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45936.496437037036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45936.496437037036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45936.496437037036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45936.496437037036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45936.496437037036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45936.496437037036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45936.496437037036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45936.496437037036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45936.496437037036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45936.496437037036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45936.496437037036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45936.496437037036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45936.496437037036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45936.496437037036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45936.496437037036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45936.496437037036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45936.496437037036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45936.496437037036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45936.496437037036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45936.496437037036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45936.496437037036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45936.496437037036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45936.496437037036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45936.496437037036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45936.496437037036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45936.496437037036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45936.496437037036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45936.496437037036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45936.496437037036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45936.496437037036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45936.496437037036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45936.496437037036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45936.496437037036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45936.496437037036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45936.496437037036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45936.496437037036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45936.496437037036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45936.496437037036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45936.496437037036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45936.496437037036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45936.496437037036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45936.496437037036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45936.496437037036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45936.496437037036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45936.496437037036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45936.496437037036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45936.496437037036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45936.496437037036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45936.496437037036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45936.496437037036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45936.496437037036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45936.496437037036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45936.496437037036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45936.496437037036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45936.496437037036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45936.496437037036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45936.496437037036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45936.496437037036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45936.496437037036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45936.496437037036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45936.496437037036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45936.496437037036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45936.496437037036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45936.496437037036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45936.496437037036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45936.496437037036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45936.496437037036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45936.496437037036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45936.496437037036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45936.496437037036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45936.496437037036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45936.496437037036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45936.496437037036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45936.496437037036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45936.496437037036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45936.496437037036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45936.496437037036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45936.496437037036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45936.496437037036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45936.496437037036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45936.496437037036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45936.496437037036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45936.496437037036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45936.496437037036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45936.496437037036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45936.496437037036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45936.496437037036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45936.496437037036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45936.496437037036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45936.496437037036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45936.496437037036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45936.496437037036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45936.496437037036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45936.496437037036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45936.496437037036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45936.496437037036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45936.496437037036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45936.496437037036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45936.496437037036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45936.496437037036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45936.496437037036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45936.496437037036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45936.496437037036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45936.496437037036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45936.496437037036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45936.496437037036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45936.496437037036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45936.496437037036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45936.496437037036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45936.496437037036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45936.496437037036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45936.496437037036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45936.496437037036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45936.496437037036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45936.496437037036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45936.496437037036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45936.496437037036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45936.496437037036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45936.496437037036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45936.496437037036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45936.496437037036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45936.496437037036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45936.496437037036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45936.496437037036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45936.496437037036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45936.496437037036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45936.496437037036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45936.496437037036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45936.496437037036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45936.496437037036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45936.496437037036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45936.496437037036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45936.496437037036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45936.496437037036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45936.496437037036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45936.496437037036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45936.496437037036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45936.496437037036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45936.496437037036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45936.496437037036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45936.496437037036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45936.496437037036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45936.496437037036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45936.496437037036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45936.496437037036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45936.496437037036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45936.496437037036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45936.496437037036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45936.496437037036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45936.496437037036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45936.496437037036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45936.496437037036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45936.496437037036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45936.496437037036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45936.496437037036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45936.496437037036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45936.496437037036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45936.496437037036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45936.496437037036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45936.496437037036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45936.496437037036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45936.496437037036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45936.496437037036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45936.496437037036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45936.496437037036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45936.496437037036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45936.496437037036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45936.496437037036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45936.496437037036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45936.496437037036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45936.496437037036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45936.496437037036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45936.496437037036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45936.496437037036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45936.496437037036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45936.496437037036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45936.496437037036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45936.496437037036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45936.496437037036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45936.496437037036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45936.496437037036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45936.496437037036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45936.496437037036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45936.496437037036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45936.496437037036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45936.496437037036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45936.496437037036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45936.496437037036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45936.496437037036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45936.496437037036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45936.496437037036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45936.496437037036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45936.496437037036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45936.496437037036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45936.496437037036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45936.496437037036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45936.496437037036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45936.496437037036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45936.496437037036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45936.496437037036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45936.496437037036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45936.496437037036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45936.496437037036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45936.496437037036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45936.496437037036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45936.496437037036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45936.496437037036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45936.496437037036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45936.496437037036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45936.496437037036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45936.496437037036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45936.496437037036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45936.496437037036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45936.496437037036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45936.496437037036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45936.496437037036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45936.496437037036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45936.496437037036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45936.496437037036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45936.496437037036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45936.496437037036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45936.496437037036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45936.496437037036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45936.496437037036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45936.496437037036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45936.496437037036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45936.496437037036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45936.496437037036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45936.496437037036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45936.496437037036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45936.496437037036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45936.496437037036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45936.496437037036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45936.496437037036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45936.496437037036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45936.496437037036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45936.496437037036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45936.496437037036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45936.496437037036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45936.496437037036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45936.496437037036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45936.496437037036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45936.496437037036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45936.496437037036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45936.496437037036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45936.496437037036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45936.496437037036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45936.496437037036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45936.496437037036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45936.496437037036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45936.496437037036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45936.496437037036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45936.496437037036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45936.496437037036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45936.496437037036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45936.496437037036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45936.496437037036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45936.496437037036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45936.496437037036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45936.496437037036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45936.496437037036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45936.496437037036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45936.496437037036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45936.496437037036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45936.496437037036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45936.496437037036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45936.496437037036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45936.496437037036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45936.496437037036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45936.496437037036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45936.496437037036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45936.496437037036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45936.496437037036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45936.496437037036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45936.496437037036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45936.496437037036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45936.496437037036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45936.496437037036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45936.496437037036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45936.496437037036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45936.496437037036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45936.496437037036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45936.496437037036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45936.496437037036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45936.496437037036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45936.496437037036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45936.496437037036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45936.496437037036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45936.496437037036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45936.496437037036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45936.496437037036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45936.496437037036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45936.496437037036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45936.496437037036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45936.496437037036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45936.496437037036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45936.496437037036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45936.496437037036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45936.496437037036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45936.496437037036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45936.496437037036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45936.496437037036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45936.496437037036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45936.496437037036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45936.496437037036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45936.496437037036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45936.496437037036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45936.496437037036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45936.496437037036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45936.496437037036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45936.496437037036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45936.496437037036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45936.496437037036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45936.496437037036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45936.496437037036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45936.496437037036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45936.496437037036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45936.496437037036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45936.496437037036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45936.496437037036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45936.496437037036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45936.496437037036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45936.496437037036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45936.496437037036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45936.496437037036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45936.496437037036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45936.496437037036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45936.496437037036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45936.496437037036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45936.496437037036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45936.496437037036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45936.496437037036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45936.496437037036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45936.496437037036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45936.496437037036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45936.496437037036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45936.496437037036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45936.496437037036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45936.496437037036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45936.496437037036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45936.496437037036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45936.496437037036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45936.496437037036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45936.496437037036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45936.496437037036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45936.496437037036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45936.496437037036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45936.496437037036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45936.496437037036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45936.496437037036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45936.496437037036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45936.496437037036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45936.496437037036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45936.496437037036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45936.496437037036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45936.496437037036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45936.496437037036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45936.496437037036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45936.496437037036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45936.496437037036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45936.496437037036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45936.496437037036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45936.496437037036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45936.496437037036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45936.496437037036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45936.496437037036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45936.496437037036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45936.496437037036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45936.496437037036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45936.496437037036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45936.496437037036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45936.496437037036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45936.496437037036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45936.496437037036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45936.496437037036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45936.496437037036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45936.496437037036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45936.496437037036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45936.496437037036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45936.496437037036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45936.496437037036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45936.496437037036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45936.496437037036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45936.496437037036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45936.496437037036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45936.496437037036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45936.496437037036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45936.496437037036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45936.496437037036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45936.496437037036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45936.496437037036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45936.496437037036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45936.496437037036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45936.496437037036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45936.496437037036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45936.496437037036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45936.496437037036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45936.496437037036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45936.496437037036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45936.496437037036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45936.496437037036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45936.496437037036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45936.496437037036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45936.496437037036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45936.496437037036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45936.496437037036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45936.496437037036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45936.496437037036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45936.496437037036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45936.496437037036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45936.496437037036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45936.496437037036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45936.496437037036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45936.496437037036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45936.496437037036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45936.496437037036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45936.496437037036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45936.496437037036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45936.496437037036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45936.496437037036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45936.496437037036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45936.496437037036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45936.496437037036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45936.496437037036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45936.496437037036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45936.496437037036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45936.496437037036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45936.496437037036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45936.496437037036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45936.496437037036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45936.496437037036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45936.496437037036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45936.496437037036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45936.496437037036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45936.496437037036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45936.496437037036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45936.496437037036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45936.496437037036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45936.496437037036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45936.496437037036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45936.496437037036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45936.496437037036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45936.496437037036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45936.496437037036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45936.496437037036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45936.496437037036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45936.496437037036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45936.496437037036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45936.496437037036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45936.496437037036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45936.496437037036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45936.496437037036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45936.496437037036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45936.496437037036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45936.496437037036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45936.496437037036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45936.496437037036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45936.496437037036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45936.496437037036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45936.496437037036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45936.496437037036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45936.496437037036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45936.496437037036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45936.496437037036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45936.496437037036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45936.496437037036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45936.496437037036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45936.496437037036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45936.496437037036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45936.496437037036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45936.496437037036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45936.496437037036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45936.496437037036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45936.496437037036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45936.496437037036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45936.496437037036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45936.496437037036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45936.496437037036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45936.496437037036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45936.496437037036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45936.496437037036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45936.496437037036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45936.496437037036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45936.496437037036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45936.496437037036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45936.496437037036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45936.496437037036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45936.496437037036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45936.496437037036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45936.496437037036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45936.496437037036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45936.496437037036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45936.496437037036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45936.496437037036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45936.496437037036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45936.496437037036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45936.496437037036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45936.496437037036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45936.496437037036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45936.496437037036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45936.496437037036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45936.496437037036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45936.496437037036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45936.496437037036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45936.496437037036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45936.496437037036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45936.496437037036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45936.496437037036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45936.496437037036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45936.496437037036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45936.496437037036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45936.496437037036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45936.496437037036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45936.496437037036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45936.496437037036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45936.496437037036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45936.496437037036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45936.496437037036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45936.496437037036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45936.496437037036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45936.496437037036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45936.496437037036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45936.496437037036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45936.496437037036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45936.496437037036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45936.496437037036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45936.496437037036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45936.496437037036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45936.496437037036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45936.496437037036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45936.496437037036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45936.496437037036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45936.496437037036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45936.496437037036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45936.496437037036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45936.496437037036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45936.496437037036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45936.496437037036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45936.496437037036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45936.496437037036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45936.496437037036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45936.496437037036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45936.496437037036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45936.496437037036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45936.496437037036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45936.496437037036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45936.496437037036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45936.496437037036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45936.496437037036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45936.496437037036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45936.496437037036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45936.496437037036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45936.496437037036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45936.496437037036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45936.496437037036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45936.496437037036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45936.496437037036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45936.496437037036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45936.496437037036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45936.496437037036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45936.496437037036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45936.496437037036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45936.496437037036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45936.496437037036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45936.496437037036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45936.496437037036</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233.01571944444004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1.3394925925895222</v>
      </c>
      <c r="H3" s="113">
        <v>45935.07104166667</v>
      </c>
      <c r="I3" s="110" t="str">
        <f>IFERROR(VLOOKUP(D3,DB!A:F,6,0),"")</f>
        <v>Generator-SG</v>
      </c>
      <c r="J3" s="110" t="str">
        <f>IFERROR(VLOOKUP(D3,DB!A:G,7,0),"")</f>
        <v>Good</v>
      </c>
      <c r="K3" s="115" t="s">
        <v>39059</v>
      </c>
      <c r="L3" s="107" t="str">
        <f>IFERROR(VLOOKUP(D3,DB!A:I,9,0),"")</f>
        <v>Latis</v>
      </c>
    </row>
    <row r="4" spans="1:16" ht="15" customHeight="1">
      <c r="A4" s="140"/>
      <c r="B4" s="140" t="str">
        <f>IFERROR(VLOOKUP(D4,DB!A:K,11,0),"")</f>
        <v/>
      </c>
      <c r="C4" s="141"/>
      <c r="D4" s="142"/>
      <c r="E4" s="143"/>
      <c r="F4" s="144"/>
      <c r="G4" s="145">
        <f ca="1">IFERROR(NOW()-F4,"")</f>
        <v>45936.496437037036</v>
      </c>
      <c r="H4" s="144"/>
      <c r="I4" s="140" t="str">
        <f>IFERROR(VLOOKUP(D4,DB!A:F,6,0),"")</f>
        <v/>
      </c>
      <c r="J4" s="140" t="str">
        <f>IFERROR(VLOOKUP(D4,DB!A:G,7,0),"")</f>
        <v/>
      </c>
      <c r="K4" s="147"/>
      <c r="L4" s="142" t="str">
        <f>IFERROR(VLOOKUP(D4,DB!A:I,9,0),"")</f>
        <v/>
      </c>
    </row>
    <row r="5" spans="1:16" ht="15" customHeight="1">
      <c r="A5" s="140"/>
      <c r="B5" s="140" t="str">
        <f>IFERROR(VLOOKUP(D5,DB!A:K,11,0),"")</f>
        <v/>
      </c>
      <c r="C5" s="141"/>
      <c r="D5" s="142"/>
      <c r="E5" s="143"/>
      <c r="F5" s="144"/>
      <c r="G5" s="145">
        <f ca="1">IFERROR(NOW()-F5,"")</f>
        <v>45936.496437037036</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45936.496437037036</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45936.496437037036</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45936.496437037036</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45936.496437037036</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45936.496437037036</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45936.496437037036</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45936.496437037036</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45936.496437037036</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45936.496437037036</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45936.496437037036</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45936.496437037036</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45936.496437037036</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45936.496437037036</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45936.496437037036</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45936.496437037036</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45936.496437037036</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45936.496437037036</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45936.496437037036</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45936.496437037036</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45936.496437037036</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45936.496437037036</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45936.496437037036</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45936.496437037036</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45936.496437037036</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45936.496437037036</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45936.496437037036</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45936.496437037036</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45936.496437037036</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45936.496437037036</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45936.496437037036</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45936.496437037036</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45936.496437037036</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45936.496437037036</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45936.496437037036</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45936.496437037036</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45936.496437037036</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45936.496437037036</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45936.496437037036</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45936.496437037036</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45936.496437037036</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45936.496437037036</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45936.496437037036</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45936.496437037036</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45936.496437037036</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45936.496437037036</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45936.496437037036</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45936.496437037036</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45936.496437037036</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45936.496437037036</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45936.496437037036</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45936.496437037036</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45936.496437037036</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45936.496437037036</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45936.496437037036</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45936.496437037036</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45936.496437037036</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45936.496437037036</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45936.496437037036</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45936.496437037036</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45936.496437037036</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45936.496437037036</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45936.496437037036</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45936.496437037036</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45936.496437037036</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45936.496437037036</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45936.496437037036</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45936.496437037036</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45936.496437037036</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45936.496437037036</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45936.496437037036</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45936.496437037036</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45936.496437037036</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45936.496437037036</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45936.496437037036</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45936.496437037036</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45936.496437037036</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45936.496437037036</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45936.496437037036</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45936.496437037036</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45936.496437037036</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45936.496437037036</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45936.496437037036</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45936.496437037036</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45936.496437037036</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45936.496437037036</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45936.496437037036</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45936.496437037036</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45936.496437037036</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45936.496437037036</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45936.496437037036</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45936.496437037036</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45936.496437037036</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45936.496437037036</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45936.496437037036</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45936.496437037036</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45936.496437037036</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45936.496437037036</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45936.496437037036</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45936.496437037036</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45936.496437037036</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45936.496437037036</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45936.496437037036</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45936.496437037036</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45936.496437037036</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45936.496437037036</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45936.496437037036</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45936.496437037036</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45936.496437037036</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45936.496437037036</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45936.496437037036</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45936.496437037036</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45936.496437037036</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45936.496437037036</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45936.496437037036</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45936.496437037036</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45936.496437037036</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45936.496437037036</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45936.496437037036</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45936.496437037036</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45936.496437037036</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45936.496437037036</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45936.496437037036</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45936.496437037036</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45936.496437037036</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45936.496437037036</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45936.496437037036</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45936.496437037036</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45936.496437037036</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45936.496437037036</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45936.496437037036</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45936.496437037036</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45936.496437037036</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45936.496437037036</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45936.496437037036</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45936.496437037036</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45936.496437037036</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45936.496437037036</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45936.496437037036</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45936.496437037036</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45936.496437037036</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45936.496437037036</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45936.496437037036</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45936.496437037036</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45936.496437037036</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45936.496437037036</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45936.496437037036</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45936.496437037036</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45936.496437037036</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45936.496437037036</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45936.496437037036</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45936.496437037036</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45936.496437037036</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45936.496437037036</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45936.496437037036</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45936.496437037036</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45936.496437037036</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45936.496437037036</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45936.496437037036</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45936.496437037036</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45936.496437037036</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45936.496437037036</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45936.496437037036</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45936.496437037036</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45936.496437037036</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45936.496437037036</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45936.496437037036</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45936.496437037036</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45936.496437037036</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45936.496437037036</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45936.496437037036</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45936.496437037036</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45936.496437037036</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45936.496437037036</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45936.496437037036</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45936.496437037036</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45936.496437037036</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45936.496437037036</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45936.496437037036</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45936.496437037036</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45936.496437037036</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45936.496437037036</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45936.496437037036</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45936.496437037036</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45936.496437037036</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45936.496437037036</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45936.496437037036</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45936.496437037036</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45936.496437037036</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45936.496437037036</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45936.496437037036</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45936.496437037036</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45936.496437037036</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45936.496437037036</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45936.496437037036</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45936.496437037036</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45936.496437037036</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45936.496437037036</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45936.496437037036</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45936.496437037036</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45936.496437037036</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45936.496437037036</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45936.496437037036</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45936.496437037036</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45936.496437037036</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45936.496437037036</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45936.496437037036</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45936.496437037036</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45936.496437037036</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45936.496437037036</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45936.496437037036</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45936.496437037036</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45936.496437037036</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45936.496437037036</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45936.496437037036</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45936.496437037036</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45936.496437037036</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45936.496437037036</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45936.496437037036</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45936.496437037036</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45936.496437037036</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45936.496437037036</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45936.496437037036</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45936.496437037036</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45936.496437037036</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45936.496437037036</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45936.496437037036</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45936.496437037036</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45936.496437037036</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45936.496437037036</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45936.496437037036</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45936.496437037036</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45936.496437037036</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45936.496437037036</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45936.496437037036</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45936.496437037036</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45936.496437037036</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45936.496437037036</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45936.496437037036</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45936.496437037036</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45936.496437037036</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45936.496437037036</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45936.496437037036</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45936.496437037036</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45936.496437037036</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45936.496437037036</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45936.496437037036</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45936.496437037036</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45936.496437037036</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45936.496437037036</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45936.496437037036</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45936.496437037036</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45936.496437037036</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45936.496437037036</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45936.496437037036</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45936.496437037036</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45936.496437037036</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45936.496437037036</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45936.496437037036</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45936.496437037036</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45936.496437037036</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45936.496437037036</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45936.496437037036</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45936.496437037036</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45936.496437037036</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45936.496437037036</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45936.496437037036</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45936.496437037036</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45936.496437037036</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45936.496437037036</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45936.496437037036</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45936.496437037036</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45936.496437037036</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45936.496437037036</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45936.496437037036</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45936.496437037036</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45936.496437037036</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45936.496437037036</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45936.496437037036</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45936.496437037036</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45936.496437037036</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45936.496437037036</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45936.496437037036</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45936.496437037036</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45936.496437037036</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45936.496437037036</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45936.496437037036</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45936.496437037036</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45936.496437037036</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45936.496437037036</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45936.496437037036</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45936.496437037036</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45936.496437037036</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45936.496437037036</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45936.496437037036</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45936.496437037036</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45936.496437037036</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45936.496437037036</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45936.496437037036</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45936.496437037036</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45936.496437037036</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45936.496437037036</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45936.496437037036</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45936.496437037036</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45936.496437037036</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45936.496437037036</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45936.496437037036</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45936.496437037036</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45936.496437037036</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45936.496437037036</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45936.496437037036</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45936.496437037036</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45936.496437037036</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45936.496437037036</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45936.496437037036</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45936.496437037036</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45936.496437037036</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45936.496437037036</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45936.496437037036</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45936.496437037036</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45936.496437037036</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45936.496437037036</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45936.496437037036</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45936.496437037036</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45936.496437037036</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45936.496437037036</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45936.496437037036</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45936.496437037036</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45936.496437037036</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45936.496437037036</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45936.496437037036</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45936.496437037036</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45936.496437037036</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45936.496437037036</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45936.496437037036</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45936.496437037036</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45936.496437037036</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45936.496437037036</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45936.496437037036</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45936.496437037036</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45936.496437037036</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45936.496437037036</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45936.496437037036</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45936.496437037036</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45936.496437037036</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45936.496437037036</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45936.496437037036</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45936.496437037036</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45936.496437037036</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45936.496437037036</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45936.496437037036</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45936.496437037036</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45936.496437037036</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45936.496437037036</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45936.496437037036</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45936.496437037036</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45936.496437037036</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45936.496437037036</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45936.496437037036</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45936.496437037036</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45936.496437037036</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45936.496437037036</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45936.496437037036</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45936.496437037036</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45936.496437037036</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45936.496437037036</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45936.496437037036</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45936.496437037036</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45936.496437037036</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45936.496437037036</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45936.496437037036</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45936.496437037036</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45936.496437037036</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45936.496437037036</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45936.496437037036</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45936.496437037036</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45936.496437037036</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45936.496437037036</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45936.496437037036</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45936.496437037036</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45936.496437037036</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45936.496437037036</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45936.496437037036</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45936.496437037036</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45936.496437037036</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45936.496437037036</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45936.496437037036</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45936.496437037036</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45936.496437037036</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45936.496437037036</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45936.496437037036</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45936.496437037036</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45936.496437037036</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45936.496437037036</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45936.496437037036</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45936.496437037036</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45936.496437037036</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45936.496437037036</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45936.496437037036</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45936.496437037036</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45936.496437037036</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45936.496437037036</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45936.496437037036</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45936.496437037036</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45936.496437037036</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45936.496437037036</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45936.496437037036</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45936.496437037036</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45936.496437037036</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45936.496437037036</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45936.496437037036</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45936.496437037036</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45936.496437037036</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45936.496437037036</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45936.496437037036</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45936.496437037036</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45936.496437037036</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45936.496437037036</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45936.496437037036</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45936.496437037036</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45936.496437037036</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45936.496437037036</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45936.496437037036</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45936.496437037036</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45936.496437037036</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45936.496437037036</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45936.496437037036</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45936.496437037036</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45936.496437037036</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45936.496437037036</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45936.496437037036</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45936.496437037036</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45936.496437037036</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45936.496437037036</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45936.496437037036</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45936.496437037036</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45936.496437037036</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45936.496437037036</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45936.496437037036</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45936.496437037036</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45936.496437037036</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45936.496437037036</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45936.496437037036</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45936.496437037036</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45936.496437037036</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45936.496437037036</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45936.496437037036</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45936.496437037036</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45936.496437037036</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45936.496437037036</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45936.496437037036</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45936.496437037036</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45936.496437037036</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45936.496437037036</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45936.496437037036</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45936.496437037036</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45936.496437037036</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45936.496437037036</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45936.496437037036</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45936.496437037036</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45936.496437037036</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45936.496437037036</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45936.496437037036</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45936.496437037036</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45936.496437037036</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45936.496437037036</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45936.496437037036</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45936.496437037036</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45936.496437037036</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45936.496437037036</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45936.496437037036</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45936.496437037036</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45936.496437037036</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45936.496437037036</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45936.496437037036</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45936.496437037036</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45936.496437037036</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45936.496437037036</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45936.496437037036</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45936.496437037036</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45936.496437037036</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45936.496437037036</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45936.496437037036</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45936.496437037036</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45936.496437037036</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45936.496437037036</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45936.496437037036</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45936.496437037036</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45936.496437037036</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45936.496437037036</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44.664376851847919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10.307559722219594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45936.496437037036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45936.496437037036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45936.496437037036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45936.496437037036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45936.496437037036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45936.496437037036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45936.496437037036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45936.496437037036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45936.496437037036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45936.496437037036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45936.496437037036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45936.496437037036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45936.496437037036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45936.496437037036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45936.496437037036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45936.496437037036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45936.496437037036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45936.496437037036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45936.496437037036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45936.496437037036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45936.496437037036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45936.496437037036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45936.496437037036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45936.496437037036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45936.496437037036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45936.496437037036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45936.496437037036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45936.496437037036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45936.496437037036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45936.496437037036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45936.496437037036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45936.496437037036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45936.496437037036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45936.496437037036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45936.496437037036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45936.496437037036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45936.496437037036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45936.496437037036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45936.496437037036</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45936.496437037036</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45936.496437037036</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45936.496437037036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45936.496437037036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45936.496437037036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45936.496437037036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45936.496437037036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45936.496437037036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45936.496437037036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45936.496437037036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45936.496437037036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45936.496437037036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45936.496437037036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45936.496437037036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45936.496437037036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45936.496437037036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45936.496437037036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45936.496437037036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45936.496437037036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45936.496437037036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45936.496437037036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45936.496437037036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45936.496437037036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45936.496437037036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45936.496437037036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45936.496437037036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45936.496437037036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45936.496437037036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45936.496437037036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45936.496437037036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45936.496437037036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45936.496437037036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45936.496437037036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45936.496437037036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45936.496437037036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45936.496437037036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45936.496437037036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45936.496437037036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45936.496437037036</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45936.496437037036</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45936.496437037036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45936.496437037036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45936.496437037036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45936.496437037036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45936.496437037036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45936.496437037036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45936.496437037036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45936.496437037036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45936.496437037036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45936.496437037036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45936.496437037036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45936.496437037036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45936.496437037036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45936.496437037036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45936.496437037036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45936.496437037036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45936.496437037036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45936.496437037036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45936.496437037036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45936.496437037036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45936.496437037036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45936.496437037036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45936.496437037036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45936.496437037036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45936.496437037036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45936.496437037036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45936.496437037036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45936.496437037036</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45936.496437037036</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45936.496437037036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45936.496437037036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45936.496437037036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45936.496437037036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45936.496437037036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45936.496437037036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45936.496437037036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45936.496437037036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45936.496437037036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45936.496437037036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45936.496437037036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45936.496437037036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45936.496437037036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45936.496437037036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45936.496437037036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45936.496437037036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45936.496437037036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45936.496437037036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45936.496437037036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45936.496437037036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45936.496437037036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45936.496437037036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45936.496437037036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45936.496437037036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45936.496437037036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45936.496437037036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45936.496437037036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45936.496437037036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45936.496437037036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45936.496437037036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45936.496437037036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45936.496437037036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45936.496437037036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45936.496437037036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45936.496437037036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45936.496437037036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45936.496437037036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45936.496437037036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45936.496437037036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45936.496437037036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45936.496437037036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45936.496437037036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45936.496437037036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45936.496437037036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45936.496437037036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45936.496437037036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45936.496437037036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45936.496437037036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45936.496437037036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45936.496437037036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45936.496437037036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45936.496437037036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45936.496437037036</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45936.496437037036</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9.7235898148137494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45936.496437037036</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2.6154648148149136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1.5541916666625184</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45936.496437037036</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37790</v>
      </c>
      <c r="E7" s="123" t="s">
        <v>39072</v>
      </c>
      <c r="F7" s="124"/>
      <c r="G7" s="89">
        <f ca="1">IFERROR(NOW()-F7,"-")</f>
        <v>45936.496437037036</v>
      </c>
      <c r="H7" s="124">
        <v>45936.464120370372</v>
      </c>
      <c r="I7" s="120" t="str">
        <f>IFERROR(VLOOKUP(D7,DB!A:F,6,0),"")</f>
        <v>SCECO</v>
      </c>
      <c r="J7" s="119" t="str">
        <f>IFERROR(VLOOKUP(D7,DB!A:G,7,0),"")</f>
        <v>Dead</v>
      </c>
      <c r="K7" s="125" t="s">
        <v>39073</v>
      </c>
      <c r="L7" s="126" t="str">
        <f>IFERROR(VLOOKUP(D7,DB!A:I,9,0),"")</f>
        <v>Latis</v>
      </c>
    </row>
    <row r="8" spans="1:16383" ht="31.5" customHeight="1">
      <c r="A8" s="121" t="s">
        <v>39074</v>
      </c>
      <c r="B8" s="120" t="str">
        <f>IFERROR(VLOOKUP(D8,DB!A:K,11,0),"")</f>
        <v>R6</v>
      </c>
      <c r="C8" s="122">
        <v>1</v>
      </c>
      <c r="D8" s="120" t="s">
        <v>37492</v>
      </c>
      <c r="E8" s="123" t="s">
        <v>38964</v>
      </c>
      <c r="F8" s="124">
        <v>45936.475243055553</v>
      </c>
      <c r="G8" s="89">
        <f ca="1">IFERROR(NOW()-F8,"-")</f>
        <v>2.1193981483520474E-2</v>
      </c>
      <c r="H8" s="124">
        <v>45936.469317129631</v>
      </c>
      <c r="I8" s="120" t="str">
        <f>IFERROR(VLOOKUP(D8,DB!A:F,6,0),"")</f>
        <v>SCECO</v>
      </c>
      <c r="J8" s="119" t="str">
        <f>IFERROR(VLOOKUP(D8,DB!A:G,7,0),"")</f>
        <v>Dead</v>
      </c>
      <c r="K8" s="125" t="s">
        <v>39075</v>
      </c>
      <c r="L8" s="126" t="str">
        <f>IFERROR(VLOOKUP(D8,DB!A:I,9,0),"")</f>
        <v>Latis</v>
      </c>
    </row>
    <row r="9" spans="1:16383" ht="31.5" customHeight="1">
      <c r="A9" s="121"/>
      <c r="B9" s="120" t="str">
        <f>IFERROR(VLOOKUP(D9,DB!A:K,11,0),"")</f>
        <v/>
      </c>
      <c r="C9" s="122"/>
      <c r="D9" s="162"/>
      <c r="E9" s="123"/>
      <c r="F9" s="124"/>
      <c r="G9" s="89">
        <f ca="1">IFERROR(NOW()-F9,"-")</f>
        <v>45936.496437037036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45936.496437037036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45936.496437037036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45936.496437037036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45936.496437037036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45936.496437037036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45936.496437037036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45936.496437037036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45936.496437037036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45936.496437037036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45936.496437037036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45936.496437037036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45936.496437037036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45936.496437037036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45936.496437037036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45936.496437037036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45936.496437037036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45936.496437037036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45936.496437037036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45936.496437037036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45936.496437037036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45936.496437037036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45936.496437037036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45936.496437037036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45936.496437037036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45936.496437037036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45936.496437037036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45936.496437037036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45936.496437037036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45936.496437037036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45936.496437037036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45936.496437037036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45936.496437037036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45936.496437037036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45936.496437037036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45936.496437037036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45936.496437037036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45936.496437037036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45936.496437037036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45936.496437037036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45936.496437037036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45936.496437037036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45936.496437037036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45936.496437037036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45936.496437037036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45936.496437037036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45936.496437037036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45936.496437037036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45936.496437037036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45936.496437037036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45936.496437037036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45936.496437037036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45936.496437037036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45936.496437037036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45936.496437037036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45936.496437037036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45936.496437037036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45936.496437037036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45936.496437037036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45936.496437037036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45936.496437037036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45936.496437037036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45936.496437037036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45936.496437037036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45936.496437037036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45936.496437037036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45936.496437037036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45936.496437037036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45936.496437037036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45936.496437037036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45936.496437037036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45936.496437037036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45936.496437037036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45936.496437037036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45936.496437037036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45936.496437037036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45936.496437037036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45936.496437037036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45936.496437037036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45936.496437037036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45936.496437037036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45936.496437037036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45936.496437037036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45936.496437037036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45936.496437037036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45936.496437037036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45936.496437037036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45936.496437037036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45936.496437037036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45936.496437037036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45936.496437037036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45936.496437037036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45936.496437037036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45936.496437037036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45936.496437037036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45936.496437037036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45936.496437037036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45936.496437037036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45936.496437037036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45936.496437037036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45936.496437037036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45936.496437037036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45936.496437037036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45936.496437037036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45936.496437037036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45936.496437037036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45936.496437037036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45936.496437037036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45936.496437037036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45936.496437037036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45936.496437037036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45936.496437037036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45936.496437037036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45936.496437037036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45936.496437037036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45936.496437037036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45936.496437037036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45936.496437037036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45936.496437037036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45936.496437037036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45936.496437037036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45936.496437037036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45936.496437037036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45936.496437037036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45936.496437037036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45936.496437037036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45936.496437037036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45936.496437037036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45936.496437037036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45936.496437037036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45936.496437037036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45936.496437037036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45936.496437037036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45936.496437037036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45936.496437037036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45936.496437037036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45936.496437037036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45936.496437037036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45936.496437037036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45936.496437037036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45936.496437037036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45936.496437037036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45936.496437037036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45936.496437037036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45936.496437037036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45936.496437037036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45936.496437037036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45936.496437037036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45936.496437037036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45936.496437037036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45936.496437037036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45936.496437037036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45936.496437037036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45936.496437037036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45936.496437037036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45936.496437037036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45936.496437037036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45936.496437037036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45936.496437037036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45936.496437037036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45936.496437037036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45936.496437037036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45936.496437037036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45936.496437037036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45936.496437037036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45936.496437037036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45936.496437037036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45936.496437037036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45936.496437037036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45936.496437037036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45936.496437037036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45936.496437037036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45936.496437037036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45936.496437037036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45936.496437037036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45936.496437037036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45936.496437037036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45936.496437037036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45936.496437037036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45936.496437037036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45936.496437037036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45936.496437037036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45936.496437037036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45936.496437037036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45936.496437037036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45936.496437037036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45936.496437037036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45936.496437037036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45936.496437037036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45936.496437037036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45936.496437037036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45936.496437037036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45936.496437037036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45936.496437037036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45936.496437037036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45936.496437037036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45936.496437037036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45936.496437037036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45936.496437037036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45936.496437037036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45936.496437037036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45936.496437037036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45936.496437037036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45936.496437037036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45936.496437037036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45936.496437037036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45936.496437037036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45936.496437037036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45936.496437037036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45936.496437037036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45936.496437037036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45936.496437037036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45936.496437037036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45936.496437037036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45936.496437037036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45936.496437037036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45936.496437037036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45936.496437037036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45936.496437037036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45936.496437037036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45936.496437037036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45936.496437037036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45936.496437037036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45936.496437037036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45936.496437037036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45936.496437037036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45936.496437037036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45936.496437037036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45936.496437037036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45936.496437037036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45936.496437037036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45936.496437037036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45936.496437037036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45936.496437037036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45936.496437037036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45936.496437037036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45936.496437037036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45936.496437037036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45936.496437037036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45936.496437037036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45936.496437037036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45936.496437037036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45936.496437037036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45936.496437037036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45936.496437037036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45936.496437037036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45936.496437037036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45936.496437037036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45936.496437037036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45936.496437037036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45936.496437037036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45936.496437037036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45936.496437037036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45936.496437037036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45936.496437037036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45936.496437037036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45936.496437037036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45936.496437037036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45936.496437037036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45936.496437037036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45936.496437037036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45936.496437037036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45936.496437037036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45936.496437037036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45936.496437037036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45936.496437037036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45936.496437037036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45936.496437037036</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